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xl/webextensions/webextension3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visual studios\FT Excel Add-in\templates\"/>
    </mc:Choice>
  </mc:AlternateContent>
  <xr:revisionPtr revIDLastSave="0" documentId="13_ncr:1_{CD2ED58F-76EE-4503-AAE1-D60991B9AB0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Correlation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2" l="1"/>
  <c r="F46" i="2"/>
  <c r="F45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F49" i="1"/>
  <c r="F48" i="1"/>
  <c r="F47" i="1"/>
  <c r="E49" i="1"/>
  <c r="E48" i="1"/>
  <c r="E47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6" i="1"/>
  <c r="D7" i="2" l="1"/>
  <c r="BR7" i="2" s="1"/>
  <c r="E39" i="2" l="1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G42" i="1"/>
  <c r="E41" i="2" l="1"/>
  <c r="AS40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AQ38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AM34" i="1"/>
  <c r="AL33" i="1"/>
  <c r="AK32" i="1"/>
  <c r="AJ31" i="1"/>
  <c r="AI30" i="1"/>
  <c r="AH29" i="1"/>
  <c r="AG28" i="1"/>
  <c r="AF27" i="1"/>
  <c r="AE26" i="1"/>
  <c r="AD25" i="1"/>
  <c r="AC24" i="1"/>
  <c r="AB23" i="1"/>
  <c r="AA22" i="1"/>
  <c r="Z21" i="1"/>
  <c r="Y20" i="1"/>
  <c r="X19" i="1"/>
  <c r="W18" i="1"/>
  <c r="V17" i="1"/>
  <c r="U16" i="1"/>
  <c r="T15" i="1"/>
  <c r="S14" i="1"/>
  <c r="R13" i="1"/>
  <c r="Q12" i="1"/>
  <c r="P11" i="1"/>
  <c r="O10" i="1"/>
  <c r="N9" i="1"/>
  <c r="M8" i="1"/>
  <c r="L7" i="1"/>
  <c r="K6" i="1"/>
  <c r="J35" i="1"/>
  <c r="J39" i="1"/>
  <c r="J37" i="1"/>
  <c r="J36" i="1"/>
  <c r="F44" i="2"/>
  <c r="H2" i="2" l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  <c r="BB2" i="2" s="1"/>
  <c r="BC2" i="2" s="1"/>
  <c r="BD2" i="2" s="1"/>
  <c r="BE2" i="2" s="1"/>
  <c r="BF2" i="2" s="1"/>
  <c r="BG2" i="2" s="1"/>
  <c r="BH2" i="2" s="1"/>
  <c r="BI2" i="2" s="1"/>
  <c r="BJ2" i="2" s="1"/>
  <c r="BK2" i="2" s="1"/>
  <c r="BL2" i="2" s="1"/>
  <c r="BM2" i="2" s="1"/>
  <c r="BN2" i="2" s="1"/>
  <c r="G3" i="2"/>
  <c r="D49" i="1"/>
  <c r="D46" i="2" s="1"/>
  <c r="D48" i="1"/>
  <c r="D45" i="2" s="1"/>
  <c r="D47" i="1"/>
  <c r="D44" i="2" s="1"/>
  <c r="B48" i="1"/>
  <c r="B49" i="1" s="1"/>
  <c r="G44" i="2" l="1"/>
  <c r="G48" i="2" s="1"/>
  <c r="G46" i="2"/>
  <c r="G45" i="2"/>
  <c r="G5" i="2"/>
  <c r="G17" i="2"/>
  <c r="G12" i="2"/>
  <c r="G10" i="2"/>
  <c r="G7" i="2"/>
  <c r="G16" i="2"/>
  <c r="G14" i="2"/>
  <c r="G13" i="2"/>
  <c r="G11" i="2"/>
  <c r="G8" i="2"/>
  <c r="G15" i="2"/>
  <c r="G9" i="2"/>
  <c r="G6" i="2"/>
  <c r="H3" i="2"/>
  <c r="J40" i="1"/>
  <c r="D38" i="2"/>
  <c r="D36" i="2"/>
  <c r="D35" i="2"/>
  <c r="D34" i="2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H44" i="2" l="1"/>
  <c r="H45" i="2"/>
  <c r="H46" i="2"/>
  <c r="H5" i="2"/>
  <c r="H15" i="2"/>
  <c r="H9" i="2"/>
  <c r="H12" i="2"/>
  <c r="H7" i="2"/>
  <c r="H6" i="2"/>
  <c r="H16" i="2"/>
  <c r="H10" i="2"/>
  <c r="H17" i="2"/>
  <c r="H11" i="2"/>
  <c r="H13" i="2"/>
  <c r="H14" i="2"/>
  <c r="H8" i="2"/>
  <c r="BR34" i="2"/>
  <c r="BR35" i="2"/>
  <c r="BR36" i="2"/>
  <c r="CX4" i="2" s="1"/>
  <c r="AP5" i="1" s="1"/>
  <c r="BR38" i="2"/>
  <c r="CZ4" i="2" s="1"/>
  <c r="AR5" i="1" s="1"/>
  <c r="D6" i="2"/>
  <c r="J7" i="1"/>
  <c r="D10" i="2"/>
  <c r="J11" i="1"/>
  <c r="D14" i="2"/>
  <c r="J15" i="1"/>
  <c r="D18" i="2"/>
  <c r="J19" i="1"/>
  <c r="D22" i="2"/>
  <c r="J23" i="1"/>
  <c r="D26" i="2"/>
  <c r="J27" i="1"/>
  <c r="D30" i="2"/>
  <c r="J31" i="1"/>
  <c r="J8" i="1"/>
  <c r="D11" i="2"/>
  <c r="J12" i="1"/>
  <c r="D15" i="2"/>
  <c r="J16" i="1"/>
  <c r="D19" i="2"/>
  <c r="J20" i="1"/>
  <c r="D23" i="2"/>
  <c r="J24" i="1"/>
  <c r="D27" i="2"/>
  <c r="J28" i="1"/>
  <c r="D31" i="2"/>
  <c r="J32" i="1"/>
  <c r="D8" i="2"/>
  <c r="J9" i="1"/>
  <c r="D12" i="2"/>
  <c r="J13" i="1"/>
  <c r="D16" i="2"/>
  <c r="J17" i="1"/>
  <c r="D20" i="2"/>
  <c r="J21" i="1"/>
  <c r="D24" i="2"/>
  <c r="J25" i="1"/>
  <c r="D28" i="2"/>
  <c r="J29" i="1"/>
  <c r="D32" i="2"/>
  <c r="J33" i="1"/>
  <c r="D5" i="2"/>
  <c r="J6" i="1"/>
  <c r="D9" i="2"/>
  <c r="J10" i="1"/>
  <c r="D13" i="2"/>
  <c r="J14" i="1"/>
  <c r="D17" i="2"/>
  <c r="J18" i="1"/>
  <c r="D21" i="2"/>
  <c r="J22" i="1"/>
  <c r="D25" i="2"/>
  <c r="J26" i="1"/>
  <c r="D29" i="2"/>
  <c r="J30" i="1"/>
  <c r="D33" i="2"/>
  <c r="J34" i="1"/>
  <c r="D37" i="2"/>
  <c r="J38" i="1"/>
  <c r="BP36" i="2"/>
  <c r="H37" i="1" s="1"/>
  <c r="BP35" i="2"/>
  <c r="H36" i="1" s="1"/>
  <c r="CW4" i="2"/>
  <c r="AO5" i="1" s="1"/>
  <c r="BP34" i="2"/>
  <c r="H35" i="1" s="1"/>
  <c r="CV4" i="2"/>
  <c r="AN5" i="1" s="1"/>
  <c r="BP38" i="2"/>
  <c r="H39" i="1" s="1"/>
  <c r="D39" i="2"/>
  <c r="I3" i="2"/>
  <c r="I46" i="2" l="1"/>
  <c r="I44" i="2"/>
  <c r="I45" i="2"/>
  <c r="I5" i="2"/>
  <c r="I12" i="2"/>
  <c r="I9" i="2"/>
  <c r="I8" i="2"/>
  <c r="I6" i="2"/>
  <c r="I7" i="2"/>
  <c r="I16" i="2"/>
  <c r="I13" i="2"/>
  <c r="I10" i="2"/>
  <c r="I14" i="2"/>
  <c r="I11" i="2"/>
  <c r="I15" i="2"/>
  <c r="I17" i="2"/>
  <c r="H48" i="2"/>
  <c r="BR10" i="2"/>
  <c r="BR30" i="2"/>
  <c r="CR4" i="2" s="1"/>
  <c r="AJ5" i="1" s="1"/>
  <c r="BR22" i="2"/>
  <c r="CJ4" i="2" s="1"/>
  <c r="AB5" i="1" s="1"/>
  <c r="BR6" i="2"/>
  <c r="BT4" i="2" s="1"/>
  <c r="L5" i="1" s="1"/>
  <c r="BR33" i="2"/>
  <c r="CU4" i="2" s="1"/>
  <c r="AM5" i="1" s="1"/>
  <c r="BR25" i="2"/>
  <c r="BR17" i="2"/>
  <c r="CE4" i="2" s="1"/>
  <c r="W5" i="1" s="1"/>
  <c r="BR9" i="2"/>
  <c r="BW4" i="2" s="1"/>
  <c r="O5" i="1" s="1"/>
  <c r="BR32" i="2"/>
  <c r="CT4" i="2" s="1"/>
  <c r="AL5" i="1" s="1"/>
  <c r="BR24" i="2"/>
  <c r="CL4" i="2" s="1"/>
  <c r="AD5" i="1" s="1"/>
  <c r="BR8" i="2"/>
  <c r="BV4" i="2" s="1"/>
  <c r="N5" i="1" s="1"/>
  <c r="BR27" i="2"/>
  <c r="CO4" i="2" s="1"/>
  <c r="AG5" i="1" s="1"/>
  <c r="BR19" i="2"/>
  <c r="CG4" i="2" s="1"/>
  <c r="Y5" i="1" s="1"/>
  <c r="BR11" i="2"/>
  <c r="BY4" i="2" s="1"/>
  <c r="Q5" i="1" s="1"/>
  <c r="BR26" i="2"/>
  <c r="BR18" i="2"/>
  <c r="CF4" i="2" s="1"/>
  <c r="X5" i="1" s="1"/>
  <c r="BR29" i="2"/>
  <c r="CQ4" i="2" s="1"/>
  <c r="AI5" i="1" s="1"/>
  <c r="BR21" i="2"/>
  <c r="CI4" i="2" s="1"/>
  <c r="AA5" i="1" s="1"/>
  <c r="BR13" i="2"/>
  <c r="CA4" i="2" s="1"/>
  <c r="S5" i="1" s="1"/>
  <c r="BR5" i="2"/>
  <c r="BS4" i="2" s="1"/>
  <c r="K5" i="1" s="1"/>
  <c r="BR28" i="2"/>
  <c r="CP4" i="2" s="1"/>
  <c r="AH5" i="1" s="1"/>
  <c r="BR20" i="2"/>
  <c r="BR12" i="2"/>
  <c r="BZ4" i="2" s="1"/>
  <c r="R5" i="1" s="1"/>
  <c r="BR31" i="2"/>
  <c r="CS4" i="2" s="1"/>
  <c r="AK5" i="1" s="1"/>
  <c r="BR23" i="2"/>
  <c r="CK4" i="2" s="1"/>
  <c r="AC5" i="1" s="1"/>
  <c r="BR15" i="2"/>
  <c r="CC4" i="2" s="1"/>
  <c r="U5" i="1" s="1"/>
  <c r="BR14" i="2"/>
  <c r="CB4" i="2" s="1"/>
  <c r="T5" i="1" s="1"/>
  <c r="BR16" i="2"/>
  <c r="CD4" i="2" s="1"/>
  <c r="V5" i="1" s="1"/>
  <c r="BR37" i="2"/>
  <c r="CY4" i="2" s="1"/>
  <c r="AQ5" i="1" s="1"/>
  <c r="BR39" i="2"/>
  <c r="DA4" i="2" s="1"/>
  <c r="AS5" i="1" s="1"/>
  <c r="CH4" i="2"/>
  <c r="Z5" i="1" s="1"/>
  <c r="BU4" i="2"/>
  <c r="M5" i="1" s="1"/>
  <c r="CN4" i="2"/>
  <c r="AF5" i="1" s="1"/>
  <c r="BX4" i="2"/>
  <c r="P5" i="1" s="1"/>
  <c r="CM4" i="2"/>
  <c r="AE5" i="1" s="1"/>
  <c r="CX38" i="2"/>
  <c r="CW36" i="2"/>
  <c r="CW38" i="2"/>
  <c r="CV36" i="2"/>
  <c r="CV38" i="2"/>
  <c r="CV35" i="2"/>
  <c r="J3" i="2"/>
  <c r="J45" i="2" l="1"/>
  <c r="J44" i="2"/>
  <c r="J46" i="2"/>
  <c r="J9" i="2"/>
  <c r="J6" i="2"/>
  <c r="J12" i="2"/>
  <c r="J8" i="2"/>
  <c r="J14" i="2"/>
  <c r="J16" i="2"/>
  <c r="J13" i="2"/>
  <c r="J10" i="2"/>
  <c r="J7" i="2"/>
  <c r="J11" i="2"/>
  <c r="J15" i="2"/>
  <c r="J17" i="2"/>
  <c r="J5" i="2"/>
  <c r="I48" i="2"/>
  <c r="H41" i="2"/>
  <c r="I41" i="2"/>
  <c r="G41" i="2"/>
  <c r="K3" i="2"/>
  <c r="K44" i="2" l="1"/>
  <c r="K45" i="2"/>
  <c r="K46" i="2"/>
  <c r="K5" i="2"/>
  <c r="K6" i="2"/>
  <c r="K8" i="2"/>
  <c r="K15" i="2"/>
  <c r="K16" i="2"/>
  <c r="K13" i="2"/>
  <c r="K10" i="2"/>
  <c r="K7" i="2"/>
  <c r="K12" i="2"/>
  <c r="K11" i="2"/>
  <c r="K17" i="2"/>
  <c r="K14" i="2"/>
  <c r="K9" i="2"/>
  <c r="J48" i="2"/>
  <c r="J41" i="2"/>
  <c r="L3" i="2"/>
  <c r="L45" i="2" l="1"/>
  <c r="L46" i="2"/>
  <c r="L44" i="2"/>
  <c r="L5" i="2"/>
  <c r="L9" i="2"/>
  <c r="L12" i="2"/>
  <c r="L16" i="2"/>
  <c r="L15" i="2"/>
  <c r="L13" i="2"/>
  <c r="L10" i="2"/>
  <c r="L7" i="2"/>
  <c r="L17" i="2"/>
  <c r="L8" i="2"/>
  <c r="L14" i="2"/>
  <c r="L11" i="2"/>
  <c r="L6" i="2"/>
  <c r="K48" i="2"/>
  <c r="K41" i="2"/>
  <c r="M3" i="2"/>
  <c r="M46" i="2" l="1"/>
  <c r="M45" i="2"/>
  <c r="M44" i="2"/>
  <c r="M5" i="2"/>
  <c r="M13" i="2"/>
  <c r="M12" i="2"/>
  <c r="M6" i="2"/>
  <c r="M16" i="2"/>
  <c r="M10" i="2"/>
  <c r="M7" i="2"/>
  <c r="M11" i="2"/>
  <c r="M15" i="2"/>
  <c r="M17" i="2"/>
  <c r="M14" i="2"/>
  <c r="M9" i="2"/>
  <c r="M8" i="2"/>
  <c r="L48" i="2"/>
  <c r="L41" i="2"/>
  <c r="N3" i="2"/>
  <c r="N45" i="2" l="1"/>
  <c r="N46" i="2"/>
  <c r="N44" i="2"/>
  <c r="N5" i="2"/>
  <c r="N8" i="2"/>
  <c r="N16" i="2"/>
  <c r="N10" i="2"/>
  <c r="N11" i="2"/>
  <c r="N13" i="2"/>
  <c r="N7" i="2"/>
  <c r="N14" i="2"/>
  <c r="N17" i="2"/>
  <c r="N15" i="2"/>
  <c r="N12" i="2"/>
  <c r="N9" i="2"/>
  <c r="N6" i="2"/>
  <c r="M48" i="2"/>
  <c r="M41" i="2"/>
  <c r="O3" i="2"/>
  <c r="O45" i="2" l="1"/>
  <c r="O44" i="2"/>
  <c r="O46" i="2"/>
  <c r="O5" i="2"/>
  <c r="O16" i="2"/>
  <c r="O13" i="2"/>
  <c r="O10" i="2"/>
  <c r="O7" i="2"/>
  <c r="O8" i="2"/>
  <c r="O11" i="2"/>
  <c r="O12" i="2"/>
  <c r="O6" i="2"/>
  <c r="O17" i="2"/>
  <c r="O14" i="2"/>
  <c r="O15" i="2"/>
  <c r="O9" i="2"/>
  <c r="N48" i="2"/>
  <c r="N41" i="2"/>
  <c r="P3" i="2"/>
  <c r="P46" i="2" l="1"/>
  <c r="P45" i="2"/>
  <c r="P44" i="2"/>
  <c r="P5" i="2"/>
  <c r="P13" i="2"/>
  <c r="P10" i="2"/>
  <c r="P7" i="2"/>
  <c r="P12" i="2"/>
  <c r="P9" i="2"/>
  <c r="P17" i="2"/>
  <c r="P15" i="2"/>
  <c r="P14" i="2"/>
  <c r="P8" i="2"/>
  <c r="P11" i="2"/>
  <c r="P6" i="2"/>
  <c r="P16" i="2"/>
  <c r="O48" i="2"/>
  <c r="O41" i="2"/>
  <c r="Q3" i="2"/>
  <c r="Q46" i="2" l="1"/>
  <c r="Q45" i="2"/>
  <c r="Q44" i="2"/>
  <c r="Q5" i="2"/>
  <c r="Q10" i="2"/>
  <c r="Q7" i="2"/>
  <c r="Q9" i="2"/>
  <c r="Q12" i="2"/>
  <c r="Q16" i="2"/>
  <c r="Q17" i="2"/>
  <c r="Q13" i="2"/>
  <c r="Q14" i="2"/>
  <c r="Q11" i="2"/>
  <c r="Q6" i="2"/>
  <c r="Q8" i="2"/>
  <c r="Q15" i="2"/>
  <c r="P48" i="2"/>
  <c r="P41" i="2"/>
  <c r="R3" i="2"/>
  <c r="R46" i="2" l="1"/>
  <c r="R45" i="2"/>
  <c r="R44" i="2"/>
  <c r="R5" i="2"/>
  <c r="R7" i="2"/>
  <c r="R9" i="2"/>
  <c r="R16" i="2"/>
  <c r="R17" i="2"/>
  <c r="R14" i="2"/>
  <c r="R6" i="2"/>
  <c r="R11" i="2"/>
  <c r="R12" i="2"/>
  <c r="R8" i="2"/>
  <c r="R15" i="2"/>
  <c r="R13" i="2"/>
  <c r="R10" i="2"/>
  <c r="Q48" i="2"/>
  <c r="Q41" i="2"/>
  <c r="S3" i="2"/>
  <c r="S44" i="2" l="1"/>
  <c r="S46" i="2"/>
  <c r="S45" i="2"/>
  <c r="S5" i="2"/>
  <c r="S13" i="2"/>
  <c r="S16" i="2"/>
  <c r="S17" i="2"/>
  <c r="S14" i="2"/>
  <c r="S11" i="2"/>
  <c r="S6" i="2"/>
  <c r="S8" i="2"/>
  <c r="S9" i="2"/>
  <c r="S15" i="2"/>
  <c r="S12" i="2"/>
  <c r="S10" i="2"/>
  <c r="S7" i="2"/>
  <c r="R48" i="2"/>
  <c r="R41" i="2"/>
  <c r="T3" i="2"/>
  <c r="T46" i="2" l="1"/>
  <c r="T44" i="2"/>
  <c r="T45" i="2"/>
  <c r="T5" i="2"/>
  <c r="T14" i="2"/>
  <c r="T13" i="2"/>
  <c r="T16" i="2"/>
  <c r="T17" i="2"/>
  <c r="T11" i="2"/>
  <c r="T15" i="2"/>
  <c r="T7" i="2"/>
  <c r="T8" i="2"/>
  <c r="T6" i="2"/>
  <c r="T10" i="2"/>
  <c r="T12" i="2"/>
  <c r="T9" i="2"/>
  <c r="S48" i="2"/>
  <c r="S41" i="2"/>
  <c r="U3" i="2"/>
  <c r="U46" i="2" l="1"/>
  <c r="U44" i="2"/>
  <c r="U45" i="2"/>
  <c r="U5" i="2"/>
  <c r="U16" i="2"/>
  <c r="U7" i="2"/>
  <c r="U17" i="2"/>
  <c r="U14" i="2"/>
  <c r="U11" i="2"/>
  <c r="U10" i="2"/>
  <c r="U8" i="2"/>
  <c r="U9" i="2"/>
  <c r="U15" i="2"/>
  <c r="U12" i="2"/>
  <c r="U13" i="2"/>
  <c r="U6" i="2"/>
  <c r="T48" i="2"/>
  <c r="T41" i="2"/>
  <c r="V3" i="2"/>
  <c r="V46" i="2" l="1"/>
  <c r="V44" i="2"/>
  <c r="V45" i="2"/>
  <c r="V5" i="2"/>
  <c r="V17" i="2"/>
  <c r="V6" i="2"/>
  <c r="V14" i="2"/>
  <c r="V8" i="2"/>
  <c r="V11" i="2"/>
  <c r="V7" i="2"/>
  <c r="V9" i="2"/>
  <c r="V13" i="2"/>
  <c r="V12" i="2"/>
  <c r="V15" i="2"/>
  <c r="V10" i="2"/>
  <c r="V16" i="2"/>
  <c r="U48" i="2"/>
  <c r="U41" i="2"/>
  <c r="W3" i="2"/>
  <c r="W45" i="2" l="1"/>
  <c r="W46" i="2"/>
  <c r="W44" i="2"/>
  <c r="W5" i="2"/>
  <c r="W14" i="2"/>
  <c r="W10" i="2"/>
  <c r="W11" i="2"/>
  <c r="W8" i="2"/>
  <c r="W6" i="2"/>
  <c r="W16" i="2"/>
  <c r="W7" i="2"/>
  <c r="W17" i="2"/>
  <c r="W15" i="2"/>
  <c r="W12" i="2"/>
  <c r="W9" i="2"/>
  <c r="W13" i="2"/>
  <c r="V48" i="2"/>
  <c r="V41" i="2"/>
  <c r="X3" i="2"/>
  <c r="X45" i="2" l="1"/>
  <c r="X46" i="2"/>
  <c r="X44" i="2"/>
  <c r="X5" i="2"/>
  <c r="X11" i="2"/>
  <c r="X8" i="2"/>
  <c r="X13" i="2"/>
  <c r="X15" i="2"/>
  <c r="X6" i="2"/>
  <c r="X17" i="2"/>
  <c r="X12" i="2"/>
  <c r="X9" i="2"/>
  <c r="X7" i="2"/>
  <c r="X16" i="2"/>
  <c r="X10" i="2"/>
  <c r="X14" i="2"/>
  <c r="W48" i="2"/>
  <c r="W41" i="2"/>
  <c r="Y3" i="2"/>
  <c r="Y44" i="2" l="1"/>
  <c r="Y46" i="2"/>
  <c r="Y45" i="2"/>
  <c r="Y5" i="2"/>
  <c r="Y8" i="2"/>
  <c r="Y7" i="2"/>
  <c r="Y17" i="2"/>
  <c r="Y15" i="2"/>
  <c r="Y12" i="2"/>
  <c r="Y6" i="2"/>
  <c r="Y10" i="2"/>
  <c r="Y14" i="2"/>
  <c r="Y9" i="2"/>
  <c r="Y13" i="2"/>
  <c r="Y16" i="2"/>
  <c r="Y11" i="2"/>
  <c r="X48" i="2"/>
  <c r="X41" i="2"/>
  <c r="Z3" i="2"/>
  <c r="Z44" i="2" l="1"/>
  <c r="Z45" i="2"/>
  <c r="Z46" i="2"/>
  <c r="Z5" i="2"/>
  <c r="Z14" i="2"/>
  <c r="Z15" i="2"/>
  <c r="Z12" i="2"/>
  <c r="Z17" i="2"/>
  <c r="Z11" i="2"/>
  <c r="Z9" i="2"/>
  <c r="Z6" i="2"/>
  <c r="Z10" i="2"/>
  <c r="Z16" i="2"/>
  <c r="Z13" i="2"/>
  <c r="Z7" i="2"/>
  <c r="Z8" i="2"/>
  <c r="Y48" i="2"/>
  <c r="Y41" i="2"/>
  <c r="AA3" i="2"/>
  <c r="AA46" i="2" l="1"/>
  <c r="AA44" i="2"/>
  <c r="AA45" i="2"/>
  <c r="AA5" i="2"/>
  <c r="AA15" i="2"/>
  <c r="AA12" i="2"/>
  <c r="AA16" i="2"/>
  <c r="AA7" i="2"/>
  <c r="AA11" i="2"/>
  <c r="AA9" i="2"/>
  <c r="AA14" i="2"/>
  <c r="AA8" i="2"/>
  <c r="AA6" i="2"/>
  <c r="AA13" i="2"/>
  <c r="AA10" i="2"/>
  <c r="AA17" i="2"/>
  <c r="Z48" i="2"/>
  <c r="Z41" i="2"/>
  <c r="AB3" i="2"/>
  <c r="AB46" i="2" l="1"/>
  <c r="AB44" i="2"/>
  <c r="AB45" i="2"/>
  <c r="AB5" i="2"/>
  <c r="AB13" i="2"/>
  <c r="AB15" i="2"/>
  <c r="AB12" i="2"/>
  <c r="AB17" i="2"/>
  <c r="AB8" i="2"/>
  <c r="AB14" i="2"/>
  <c r="AB9" i="2"/>
  <c r="AB6" i="2"/>
  <c r="AB16" i="2"/>
  <c r="AB11" i="2"/>
  <c r="AB10" i="2"/>
  <c r="AB7" i="2"/>
  <c r="AA48" i="2"/>
  <c r="AA41" i="2"/>
  <c r="AC3" i="2"/>
  <c r="AC44" i="2" l="1"/>
  <c r="AC46" i="2"/>
  <c r="AC45" i="2"/>
  <c r="AC5" i="2"/>
  <c r="AC15" i="2"/>
  <c r="AC9" i="2"/>
  <c r="AC12" i="2"/>
  <c r="AC11" i="2"/>
  <c r="AC6" i="2"/>
  <c r="AC17" i="2"/>
  <c r="AC13" i="2"/>
  <c r="AC8" i="2"/>
  <c r="AC16" i="2"/>
  <c r="AC10" i="2"/>
  <c r="AC7" i="2"/>
  <c r="AC14" i="2"/>
  <c r="AB48" i="2"/>
  <c r="AB41" i="2"/>
  <c r="AD3" i="2"/>
  <c r="AD44" i="2" l="1"/>
  <c r="AD45" i="2"/>
  <c r="AD46" i="2"/>
  <c r="AD5" i="2"/>
  <c r="AD15" i="2"/>
  <c r="AD8" i="2"/>
  <c r="AD12" i="2"/>
  <c r="AD6" i="2"/>
  <c r="AD17" i="2"/>
  <c r="AD9" i="2"/>
  <c r="AD14" i="2"/>
  <c r="AD7" i="2"/>
  <c r="AD10" i="2"/>
  <c r="AD16" i="2"/>
  <c r="AD13" i="2"/>
  <c r="AD11" i="2"/>
  <c r="AC48" i="2"/>
  <c r="AC41" i="2"/>
  <c r="AE3" i="2"/>
  <c r="AE46" i="2" l="1"/>
  <c r="AE45" i="2"/>
  <c r="AE44" i="2"/>
  <c r="AE5" i="2"/>
  <c r="AE12" i="2"/>
  <c r="AE11" i="2"/>
  <c r="AE9" i="2"/>
  <c r="AE6" i="2"/>
  <c r="AE15" i="2"/>
  <c r="AE16" i="2"/>
  <c r="AE13" i="2"/>
  <c r="AE10" i="2"/>
  <c r="AE7" i="2"/>
  <c r="AE14" i="2"/>
  <c r="AE17" i="2"/>
  <c r="AE8" i="2"/>
  <c r="AD48" i="2"/>
  <c r="AD41" i="2"/>
  <c r="AF3" i="2"/>
  <c r="AF44" i="2" l="1"/>
  <c r="AF45" i="2"/>
  <c r="AF46" i="2"/>
  <c r="AF5" i="2"/>
  <c r="AF9" i="2"/>
  <c r="AF15" i="2"/>
  <c r="AF6" i="2"/>
  <c r="AF16" i="2"/>
  <c r="AF11" i="2"/>
  <c r="AF13" i="2"/>
  <c r="AF10" i="2"/>
  <c r="AF8" i="2"/>
  <c r="AF7" i="2"/>
  <c r="AF17" i="2"/>
  <c r="AF14" i="2"/>
  <c r="AF12" i="2"/>
  <c r="AE48" i="2"/>
  <c r="AE41" i="2"/>
  <c r="AG3" i="2"/>
  <c r="AG45" i="2" l="1"/>
  <c r="AG44" i="2"/>
  <c r="AG46" i="2"/>
  <c r="AG5" i="2"/>
  <c r="AG6" i="2"/>
  <c r="AG16" i="2"/>
  <c r="AG11" i="2"/>
  <c r="AG15" i="2"/>
  <c r="AG13" i="2"/>
  <c r="AG10" i="2"/>
  <c r="AG8" i="2"/>
  <c r="AG7" i="2"/>
  <c r="AG12" i="2"/>
  <c r="AG17" i="2"/>
  <c r="AG14" i="2"/>
  <c r="AG9" i="2"/>
  <c r="AF48" i="2"/>
  <c r="AF41" i="2"/>
  <c r="AH3" i="2"/>
  <c r="AH44" i="2" l="1"/>
  <c r="AH45" i="2"/>
  <c r="AH46" i="2"/>
  <c r="AH5" i="2"/>
  <c r="AH8" i="2"/>
  <c r="AH16" i="2"/>
  <c r="AH13" i="2"/>
  <c r="AH10" i="2"/>
  <c r="AH7" i="2"/>
  <c r="AH17" i="2"/>
  <c r="AH14" i="2"/>
  <c r="AH9" i="2"/>
  <c r="AH11" i="2"/>
  <c r="AH15" i="2"/>
  <c r="AH12" i="2"/>
  <c r="AH6" i="2"/>
  <c r="AG48" i="2"/>
  <c r="AG41" i="2"/>
  <c r="AI3" i="2"/>
  <c r="AI45" i="2" l="1"/>
  <c r="AI44" i="2"/>
  <c r="AI46" i="2"/>
  <c r="AI5" i="2"/>
  <c r="AI13" i="2"/>
  <c r="AI16" i="2"/>
  <c r="AI11" i="2"/>
  <c r="AI15" i="2"/>
  <c r="AI10" i="2"/>
  <c r="AI7" i="2"/>
  <c r="AI9" i="2"/>
  <c r="AI17" i="2"/>
  <c r="AI14" i="2"/>
  <c r="AI12" i="2"/>
  <c r="AI6" i="2"/>
  <c r="AI8" i="2"/>
  <c r="AH48" i="2"/>
  <c r="AH41" i="2"/>
  <c r="AJ3" i="2"/>
  <c r="AJ45" i="2" l="1"/>
  <c r="AJ44" i="2"/>
  <c r="AJ46" i="2"/>
  <c r="AJ5" i="2"/>
  <c r="AJ10" i="2"/>
  <c r="AJ16" i="2"/>
  <c r="AJ8" i="2"/>
  <c r="AJ13" i="2"/>
  <c r="AJ7" i="2"/>
  <c r="AJ14" i="2"/>
  <c r="AJ11" i="2"/>
  <c r="AJ15" i="2"/>
  <c r="AJ6" i="2"/>
  <c r="AJ12" i="2"/>
  <c r="AJ17" i="2"/>
  <c r="AJ9" i="2"/>
  <c r="AI48" i="2"/>
  <c r="AI41" i="2"/>
  <c r="AK3" i="2"/>
  <c r="AK45" i="2" l="1"/>
  <c r="AK44" i="2"/>
  <c r="AK46" i="2"/>
  <c r="AK5" i="2"/>
  <c r="AK16" i="2"/>
  <c r="AK15" i="2"/>
  <c r="AK13" i="2"/>
  <c r="AK7" i="2"/>
  <c r="AK9" i="2"/>
  <c r="AK10" i="2"/>
  <c r="AK12" i="2"/>
  <c r="AK17" i="2"/>
  <c r="AK8" i="2"/>
  <c r="AK14" i="2"/>
  <c r="AK11" i="2"/>
  <c r="AK6" i="2"/>
  <c r="AJ48" i="2"/>
  <c r="AJ41" i="2"/>
  <c r="AL3" i="2"/>
  <c r="AL46" i="2" l="1"/>
  <c r="AL44" i="2"/>
  <c r="AL45" i="2"/>
  <c r="AL5" i="2"/>
  <c r="AL13" i="2"/>
  <c r="AL10" i="2"/>
  <c r="AL12" i="2"/>
  <c r="AL7" i="2"/>
  <c r="AL16" i="2"/>
  <c r="AL9" i="2"/>
  <c r="AL8" i="2"/>
  <c r="AL15" i="2"/>
  <c r="AL17" i="2"/>
  <c r="AL14" i="2"/>
  <c r="AL11" i="2"/>
  <c r="AL6" i="2"/>
  <c r="AK48" i="2"/>
  <c r="AK41" i="2"/>
  <c r="AM3" i="2"/>
  <c r="AM44" i="2" l="1"/>
  <c r="AM46" i="2"/>
  <c r="AM45" i="2"/>
  <c r="AM5" i="2"/>
  <c r="AM10" i="2"/>
  <c r="AM7" i="2"/>
  <c r="AM13" i="2"/>
  <c r="AM6" i="2"/>
  <c r="AM9" i="2"/>
  <c r="AM17" i="2"/>
  <c r="AM14" i="2"/>
  <c r="AM12" i="2"/>
  <c r="AM11" i="2"/>
  <c r="AM8" i="2"/>
  <c r="AM15" i="2"/>
  <c r="AM16" i="2"/>
  <c r="AL48" i="2"/>
  <c r="AL41" i="2"/>
  <c r="AN3" i="2"/>
  <c r="AN46" i="2" l="1"/>
  <c r="AN44" i="2"/>
  <c r="AN45" i="2"/>
  <c r="AN5" i="2"/>
  <c r="AN7" i="2"/>
  <c r="AN13" i="2"/>
  <c r="AN17" i="2"/>
  <c r="AN14" i="2"/>
  <c r="AN11" i="2"/>
  <c r="AN8" i="2"/>
  <c r="AN16" i="2"/>
  <c r="AN15" i="2"/>
  <c r="AN12" i="2"/>
  <c r="AN9" i="2"/>
  <c r="AN6" i="2"/>
  <c r="AN10" i="2"/>
  <c r="AM48" i="2"/>
  <c r="AM41" i="2"/>
  <c r="AO3" i="2"/>
  <c r="AO46" i="2" l="1"/>
  <c r="AO45" i="2"/>
  <c r="AO44" i="2"/>
  <c r="AO5" i="2"/>
  <c r="AO16" i="2"/>
  <c r="AO6" i="2"/>
  <c r="AO17" i="2"/>
  <c r="AO14" i="2"/>
  <c r="AO10" i="2"/>
  <c r="AO11" i="2"/>
  <c r="AO8" i="2"/>
  <c r="AO13" i="2"/>
  <c r="AO15" i="2"/>
  <c r="AO9" i="2"/>
  <c r="AO12" i="2"/>
  <c r="AO7" i="2"/>
  <c r="AN48" i="2"/>
  <c r="AN41" i="2"/>
  <c r="AP3" i="2"/>
  <c r="AP44" i="2" l="1"/>
  <c r="AP45" i="2"/>
  <c r="AP46" i="2"/>
  <c r="AP5" i="2"/>
  <c r="AP14" i="2"/>
  <c r="AP12" i="2"/>
  <c r="AP10" i="2"/>
  <c r="AP17" i="2"/>
  <c r="AP11" i="2"/>
  <c r="AP8" i="2"/>
  <c r="AP16" i="2"/>
  <c r="AP13" i="2"/>
  <c r="AP7" i="2"/>
  <c r="AP15" i="2"/>
  <c r="AP6" i="2"/>
  <c r="AP9" i="2"/>
  <c r="AO48" i="2"/>
  <c r="AO41" i="2"/>
  <c r="AQ3" i="2"/>
  <c r="AQ46" i="2" l="1"/>
  <c r="AQ45" i="2"/>
  <c r="AQ44" i="2"/>
  <c r="AQ5" i="2"/>
  <c r="AQ12" i="2"/>
  <c r="AQ17" i="2"/>
  <c r="AQ11" i="2"/>
  <c r="AQ14" i="2"/>
  <c r="AQ9" i="2"/>
  <c r="AQ10" i="2"/>
  <c r="AQ7" i="2"/>
  <c r="AQ8" i="2"/>
  <c r="AQ15" i="2"/>
  <c r="AQ13" i="2"/>
  <c r="AQ6" i="2"/>
  <c r="AQ16" i="2"/>
  <c r="AP48" i="2"/>
  <c r="AP41" i="2"/>
  <c r="AR3" i="2"/>
  <c r="AR46" i="2" l="1"/>
  <c r="AR45" i="2"/>
  <c r="AR44" i="2"/>
  <c r="AR5" i="2"/>
  <c r="AR17" i="2"/>
  <c r="AR14" i="2"/>
  <c r="AR13" i="2"/>
  <c r="AR11" i="2"/>
  <c r="AR8" i="2"/>
  <c r="AR6" i="2"/>
  <c r="AR9" i="2"/>
  <c r="AR12" i="2"/>
  <c r="AR10" i="2"/>
  <c r="AR7" i="2"/>
  <c r="AR16" i="2"/>
  <c r="AR15" i="2"/>
  <c r="AQ48" i="2"/>
  <c r="AQ41" i="2"/>
  <c r="AS3" i="2"/>
  <c r="AS45" i="2" l="1"/>
  <c r="AS46" i="2"/>
  <c r="AS44" i="2"/>
  <c r="AS5" i="2"/>
  <c r="AS14" i="2"/>
  <c r="AS6" i="2"/>
  <c r="AS11" i="2"/>
  <c r="AS13" i="2"/>
  <c r="AS8" i="2"/>
  <c r="AS7" i="2"/>
  <c r="AS9" i="2"/>
  <c r="AS15" i="2"/>
  <c r="AS12" i="2"/>
  <c r="AS10" i="2"/>
  <c r="AS17" i="2"/>
  <c r="AS16" i="2"/>
  <c r="AR48" i="2"/>
  <c r="AR41" i="2"/>
  <c r="AT3" i="2"/>
  <c r="AT46" i="2" l="1"/>
  <c r="AT44" i="2"/>
  <c r="AT45" i="2"/>
  <c r="AT5" i="2"/>
  <c r="AT11" i="2"/>
  <c r="AT8" i="2"/>
  <c r="AT7" i="2"/>
  <c r="AT10" i="2"/>
  <c r="AT17" i="2"/>
  <c r="AT15" i="2"/>
  <c r="AT14" i="2"/>
  <c r="AT12" i="2"/>
  <c r="AT6" i="2"/>
  <c r="AT13" i="2"/>
  <c r="AT9" i="2"/>
  <c r="AT16" i="2"/>
  <c r="AS48" i="2"/>
  <c r="AS41" i="2"/>
  <c r="AU3" i="2"/>
  <c r="AU46" i="2" l="1"/>
  <c r="AU44" i="2"/>
  <c r="AU45" i="2"/>
  <c r="AU5" i="2"/>
  <c r="AU8" i="2"/>
  <c r="AU7" i="2"/>
  <c r="AU11" i="2"/>
  <c r="AU10" i="2"/>
  <c r="AU14" i="2"/>
  <c r="AU15" i="2"/>
  <c r="AU13" i="2"/>
  <c r="AU12" i="2"/>
  <c r="AU17" i="2"/>
  <c r="AU9" i="2"/>
  <c r="AU6" i="2"/>
  <c r="AU16" i="2"/>
  <c r="AT48" i="2"/>
  <c r="AT41" i="2"/>
  <c r="AV3" i="2"/>
  <c r="AV44" i="2" l="1"/>
  <c r="AV46" i="2"/>
  <c r="AV45" i="2"/>
  <c r="AV5" i="2"/>
  <c r="AV10" i="2"/>
  <c r="AV17" i="2"/>
  <c r="AV14" i="2"/>
  <c r="AV11" i="2"/>
  <c r="AV15" i="2"/>
  <c r="AV12" i="2"/>
  <c r="AV9" i="2"/>
  <c r="AV6" i="2"/>
  <c r="AV7" i="2"/>
  <c r="AV16" i="2"/>
  <c r="AV13" i="2"/>
  <c r="AV8" i="2"/>
  <c r="AU48" i="2"/>
  <c r="AU41" i="2"/>
  <c r="AW3" i="2"/>
  <c r="AW44" i="2" l="1"/>
  <c r="AW45" i="2"/>
  <c r="AW46" i="2"/>
  <c r="AW5" i="2"/>
  <c r="AW11" i="2"/>
  <c r="AW7" i="2"/>
  <c r="AW15" i="2"/>
  <c r="AW12" i="2"/>
  <c r="AW9" i="2"/>
  <c r="AW16" i="2"/>
  <c r="AW6" i="2"/>
  <c r="AW13" i="2"/>
  <c r="AW17" i="2"/>
  <c r="AW8" i="2"/>
  <c r="AW14" i="2"/>
  <c r="AW10" i="2"/>
  <c r="AV48" i="2"/>
  <c r="AV41" i="2"/>
  <c r="AX3" i="2"/>
  <c r="AX44" i="2" l="1"/>
  <c r="AX46" i="2"/>
  <c r="AX45" i="2"/>
  <c r="AX5" i="2"/>
  <c r="AX11" i="2"/>
  <c r="AX15" i="2"/>
  <c r="AX12" i="2"/>
  <c r="AX9" i="2"/>
  <c r="AX6" i="2"/>
  <c r="AX16" i="2"/>
  <c r="AX13" i="2"/>
  <c r="AX8" i="2"/>
  <c r="AX17" i="2"/>
  <c r="AX10" i="2"/>
  <c r="AX14" i="2"/>
  <c r="AX7" i="2"/>
  <c r="AW48" i="2"/>
  <c r="AW41" i="2"/>
  <c r="AY3" i="2"/>
  <c r="AY44" i="2" l="1"/>
  <c r="AY46" i="2"/>
  <c r="AY45" i="2"/>
  <c r="AY5" i="2"/>
  <c r="AY8" i="2"/>
  <c r="AY15" i="2"/>
  <c r="AY17" i="2"/>
  <c r="AY12" i="2"/>
  <c r="AY9" i="2"/>
  <c r="AY6" i="2"/>
  <c r="AY13" i="2"/>
  <c r="AY14" i="2"/>
  <c r="AY10" i="2"/>
  <c r="AY7" i="2"/>
  <c r="AY16" i="2"/>
  <c r="AY11" i="2"/>
  <c r="AX48" i="2"/>
  <c r="AX41" i="2"/>
  <c r="AZ3" i="2"/>
  <c r="AZ44" i="2" l="1"/>
  <c r="AZ46" i="2"/>
  <c r="AZ45" i="2"/>
  <c r="AZ5" i="2"/>
  <c r="AZ15" i="2"/>
  <c r="AZ6" i="2"/>
  <c r="AZ12" i="2"/>
  <c r="AZ11" i="2"/>
  <c r="AZ9" i="2"/>
  <c r="AZ10" i="2"/>
  <c r="AZ7" i="2"/>
  <c r="AZ14" i="2"/>
  <c r="AZ16" i="2"/>
  <c r="AZ13" i="2"/>
  <c r="AZ17" i="2"/>
  <c r="AZ8" i="2"/>
  <c r="AY48" i="2"/>
  <c r="AY41" i="2"/>
  <c r="BA3" i="2"/>
  <c r="BA44" i="2" l="1"/>
  <c r="BA45" i="2"/>
  <c r="BA46" i="2"/>
  <c r="BA5" i="2"/>
  <c r="BA12" i="2"/>
  <c r="BA6" i="2"/>
  <c r="BA9" i="2"/>
  <c r="BA11" i="2"/>
  <c r="BA15" i="2"/>
  <c r="BA7" i="2"/>
  <c r="BA14" i="2"/>
  <c r="BA16" i="2"/>
  <c r="BA13" i="2"/>
  <c r="BA10" i="2"/>
  <c r="BA8" i="2"/>
  <c r="BA17" i="2"/>
  <c r="AZ48" i="2"/>
  <c r="AZ41" i="2"/>
  <c r="BB3" i="2"/>
  <c r="BB44" i="2" l="1"/>
  <c r="BB45" i="2"/>
  <c r="BB46" i="2"/>
  <c r="BB5" i="2"/>
  <c r="BB9" i="2"/>
  <c r="BB6" i="2"/>
  <c r="BB12" i="2"/>
  <c r="BB11" i="2"/>
  <c r="BB16" i="2"/>
  <c r="BB15" i="2"/>
  <c r="BB13" i="2"/>
  <c r="BB10" i="2"/>
  <c r="BB7" i="2"/>
  <c r="BB8" i="2"/>
  <c r="BB17" i="2"/>
  <c r="BB14" i="2"/>
  <c r="BA48" i="2"/>
  <c r="BA41" i="2"/>
  <c r="BC3" i="2"/>
  <c r="BC44" i="2" l="1"/>
  <c r="BC45" i="2"/>
  <c r="BC46" i="2"/>
  <c r="BC5" i="2"/>
  <c r="BC6" i="2"/>
  <c r="BC12" i="2"/>
  <c r="BC11" i="2"/>
  <c r="BC16" i="2"/>
  <c r="BC13" i="2"/>
  <c r="BC8" i="2"/>
  <c r="BC10" i="2"/>
  <c r="BC7" i="2"/>
  <c r="BC17" i="2"/>
  <c r="BC14" i="2"/>
  <c r="BC15" i="2"/>
  <c r="BC9" i="2"/>
  <c r="BB48" i="2"/>
  <c r="BB41" i="2"/>
  <c r="BD3" i="2"/>
  <c r="BD45" i="2" l="1"/>
  <c r="BD44" i="2"/>
  <c r="BD46" i="2"/>
  <c r="BD5" i="2"/>
  <c r="BD16" i="2"/>
  <c r="BD13" i="2"/>
  <c r="BD10" i="2"/>
  <c r="BD12" i="2"/>
  <c r="BD7" i="2"/>
  <c r="BD17" i="2"/>
  <c r="BD15" i="2"/>
  <c r="BD9" i="2"/>
  <c r="BD14" i="2"/>
  <c r="BD11" i="2"/>
  <c r="BD8" i="2"/>
  <c r="BD6" i="2"/>
  <c r="BC48" i="2"/>
  <c r="BC41" i="2"/>
  <c r="BE3" i="2"/>
  <c r="BE45" i="2" l="1"/>
  <c r="BE44" i="2"/>
  <c r="BE46" i="2"/>
  <c r="BE5" i="2"/>
  <c r="BE15" i="2"/>
  <c r="BE11" i="2"/>
  <c r="BE16" i="2"/>
  <c r="BE13" i="2"/>
  <c r="BE10" i="2"/>
  <c r="BE7" i="2"/>
  <c r="BE14" i="2"/>
  <c r="BE17" i="2"/>
  <c r="BE8" i="2"/>
  <c r="BE12" i="2"/>
  <c r="BE9" i="2"/>
  <c r="BE6" i="2"/>
  <c r="BD48" i="2"/>
  <c r="BD41" i="2"/>
  <c r="BF3" i="2"/>
  <c r="BF45" i="2" l="1"/>
  <c r="BF44" i="2"/>
  <c r="BF46" i="2"/>
  <c r="BF5" i="2"/>
  <c r="BF10" i="2"/>
  <c r="BF12" i="2"/>
  <c r="BF16" i="2"/>
  <c r="BF13" i="2"/>
  <c r="BF7" i="2"/>
  <c r="BF8" i="2"/>
  <c r="BF14" i="2"/>
  <c r="BF11" i="2"/>
  <c r="BF6" i="2"/>
  <c r="BF15" i="2"/>
  <c r="BF17" i="2"/>
  <c r="BF9" i="2"/>
  <c r="BE48" i="2"/>
  <c r="BE41" i="2"/>
  <c r="BG3" i="2"/>
  <c r="BG45" i="2" l="1"/>
  <c r="BG46" i="2"/>
  <c r="BG44" i="2"/>
  <c r="BG5" i="2"/>
  <c r="BG16" i="2"/>
  <c r="BG7" i="2"/>
  <c r="BG12" i="2"/>
  <c r="BG6" i="2"/>
  <c r="BG13" i="2"/>
  <c r="BG10" i="2"/>
  <c r="BG15" i="2"/>
  <c r="BG11" i="2"/>
  <c r="BG8" i="2"/>
  <c r="BG9" i="2"/>
  <c r="BG17" i="2"/>
  <c r="BG14" i="2"/>
  <c r="BF48" i="2"/>
  <c r="BH3" i="2"/>
  <c r="BF41" i="2"/>
  <c r="BH46" i="2" l="1"/>
  <c r="BH44" i="2"/>
  <c r="BH45" i="2"/>
  <c r="BH5" i="2"/>
  <c r="BH13" i="2"/>
  <c r="BH7" i="2"/>
  <c r="BH15" i="2"/>
  <c r="BH10" i="2"/>
  <c r="BH9" i="2"/>
  <c r="BH16" i="2"/>
  <c r="BH17" i="2"/>
  <c r="BH8" i="2"/>
  <c r="BH6" i="2"/>
  <c r="BH14" i="2"/>
  <c r="BH12" i="2"/>
  <c r="BH11" i="2"/>
  <c r="BG48" i="2"/>
  <c r="BI3" i="2"/>
  <c r="BG41" i="2"/>
  <c r="BI46" i="2" l="1"/>
  <c r="BI45" i="2"/>
  <c r="BI44" i="2"/>
  <c r="BI5" i="2"/>
  <c r="BI10" i="2"/>
  <c r="BI7" i="2"/>
  <c r="BI13" i="2"/>
  <c r="BI17" i="2"/>
  <c r="BI14" i="2"/>
  <c r="BI9" i="2"/>
  <c r="BI6" i="2"/>
  <c r="BI11" i="2"/>
  <c r="BI8" i="2"/>
  <c r="BI16" i="2"/>
  <c r="BI15" i="2"/>
  <c r="BI12" i="2"/>
  <c r="BH48" i="2"/>
  <c r="BJ3" i="2"/>
  <c r="BH41" i="2"/>
  <c r="BJ45" i="2" l="1"/>
  <c r="BJ46" i="2"/>
  <c r="BJ44" i="2"/>
  <c r="BJ7" i="2"/>
  <c r="BJ9" i="2"/>
  <c r="BJ12" i="2"/>
  <c r="BJ17" i="2"/>
  <c r="BJ6" i="2"/>
  <c r="BJ14" i="2"/>
  <c r="BJ16" i="2"/>
  <c r="BJ13" i="2"/>
  <c r="BJ11" i="2"/>
  <c r="BJ8" i="2"/>
  <c r="BJ15" i="2"/>
  <c r="BJ10" i="2"/>
  <c r="BJ5" i="2"/>
  <c r="BK3" i="2"/>
  <c r="BI48" i="2"/>
  <c r="BI41" i="2"/>
  <c r="BK46" i="2" l="1"/>
  <c r="BK45" i="2"/>
  <c r="BK44" i="2"/>
  <c r="BK48" i="2" s="1"/>
  <c r="BK10" i="2"/>
  <c r="BK17" i="2"/>
  <c r="BK14" i="2"/>
  <c r="BK11" i="2"/>
  <c r="BK9" i="2"/>
  <c r="BK8" i="2"/>
  <c r="BK6" i="2"/>
  <c r="BK16" i="2"/>
  <c r="BK15" i="2"/>
  <c r="BK13" i="2"/>
  <c r="BK12" i="2"/>
  <c r="BK7" i="2"/>
  <c r="BL3" i="2"/>
  <c r="BK5" i="2"/>
  <c r="BK41" i="2" s="1"/>
  <c r="BJ41" i="2"/>
  <c r="BJ48" i="2"/>
  <c r="BM3" i="2"/>
  <c r="BM46" i="2" l="1"/>
  <c r="BM44" i="2"/>
  <c r="BM45" i="2"/>
  <c r="BL44" i="2"/>
  <c r="BL48" i="2" s="1"/>
  <c r="BL46" i="2"/>
  <c r="BL45" i="2"/>
  <c r="BM5" i="2"/>
  <c r="BM11" i="2"/>
  <c r="BM17" i="2"/>
  <c r="BM16" i="2"/>
  <c r="BM14" i="2"/>
  <c r="BM8" i="2"/>
  <c r="BM10" i="2"/>
  <c r="BM9" i="2"/>
  <c r="BM12" i="2"/>
  <c r="BM15" i="2"/>
  <c r="BM7" i="2"/>
  <c r="BM6" i="2"/>
  <c r="BM13" i="2"/>
  <c r="BL5" i="2"/>
  <c r="BL41" i="2" s="1"/>
  <c r="BL6" i="2"/>
  <c r="BL13" i="2"/>
  <c r="BL17" i="2"/>
  <c r="BL14" i="2"/>
  <c r="BL7" i="2"/>
  <c r="BL11" i="2"/>
  <c r="BL12" i="2"/>
  <c r="BL8" i="2"/>
  <c r="BL15" i="2"/>
  <c r="BL16" i="2"/>
  <c r="BL10" i="2"/>
  <c r="BL9" i="2"/>
  <c r="BN3" i="2"/>
  <c r="BN46" i="2" l="1"/>
  <c r="BN45" i="2"/>
  <c r="BN44" i="2"/>
  <c r="BN5" i="2"/>
  <c r="BN17" i="2"/>
  <c r="BN8" i="2"/>
  <c r="BN9" i="2"/>
  <c r="BN14" i="2"/>
  <c r="BN7" i="2"/>
  <c r="BN11" i="2"/>
  <c r="BN16" i="2"/>
  <c r="BN13" i="2"/>
  <c r="BN10" i="2"/>
  <c r="BN6" i="2"/>
  <c r="BN15" i="2"/>
  <c r="BN12" i="2"/>
  <c r="CD18" i="2"/>
  <c r="V19" i="1" s="1"/>
  <c r="CE22" i="2"/>
  <c r="W23" i="1" s="1"/>
  <c r="BM48" i="2"/>
  <c r="BS20" i="2"/>
  <c r="K21" i="1" s="1"/>
  <c r="BU31" i="2"/>
  <c r="M32" i="1" s="1"/>
  <c r="BY23" i="2"/>
  <c r="Q24" i="1" s="1"/>
  <c r="BT28" i="2"/>
  <c r="L29" i="1" s="1"/>
  <c r="BV20" i="2"/>
  <c r="N21" i="1" s="1"/>
  <c r="BX20" i="2"/>
  <c r="P21" i="1" s="1"/>
  <c r="BZ18" i="2"/>
  <c r="R19" i="1" s="1"/>
  <c r="CB27" i="2"/>
  <c r="T28" i="1" s="1"/>
  <c r="CA18" i="2"/>
  <c r="S19" i="1" s="1"/>
  <c r="BW24" i="2"/>
  <c r="O25" i="1" s="1"/>
  <c r="CC26" i="2"/>
  <c r="U27" i="1" s="1"/>
  <c r="BM41" i="2"/>
  <c r="CV37" i="2"/>
  <c r="AN38" i="1" s="1"/>
  <c r="CW37" i="2"/>
  <c r="AO38" i="1" s="1"/>
  <c r="CY38" i="2"/>
  <c r="CX37" i="2"/>
  <c r="AP38" i="1" s="1"/>
  <c r="CY39" i="2"/>
  <c r="AQ40" i="1" s="1"/>
  <c r="CX39" i="2"/>
  <c r="AP40" i="1" s="1"/>
  <c r="CW39" i="2"/>
  <c r="AO40" i="1" s="1"/>
  <c r="CV39" i="2"/>
  <c r="AN40" i="1" s="1"/>
  <c r="CU36" i="2"/>
  <c r="CU35" i="2"/>
  <c r="CU38" i="2"/>
  <c r="CU37" i="2"/>
  <c r="AM38" i="1" s="1"/>
  <c r="CU39" i="2"/>
  <c r="AM40" i="1" s="1"/>
  <c r="CT38" i="2"/>
  <c r="CT36" i="2"/>
  <c r="CT34" i="2"/>
  <c r="CT37" i="2"/>
  <c r="AL38" i="1" s="1"/>
  <c r="CT35" i="2"/>
  <c r="CT39" i="2"/>
  <c r="AL40" i="1" s="1"/>
  <c r="CS37" i="2"/>
  <c r="AK38" i="1" s="1"/>
  <c r="CS35" i="2"/>
  <c r="CS38" i="2"/>
  <c r="CS34" i="2"/>
  <c r="CS36" i="2"/>
  <c r="CS33" i="2"/>
  <c r="AK34" i="1" s="1"/>
  <c r="CS39" i="2"/>
  <c r="AK40" i="1" s="1"/>
  <c r="CR36" i="2"/>
  <c r="CR35" i="2"/>
  <c r="CR32" i="2"/>
  <c r="AJ33" i="1" s="1"/>
  <c r="CR37" i="2"/>
  <c r="AJ38" i="1" s="1"/>
  <c r="CR34" i="2"/>
  <c r="CR38" i="2"/>
  <c r="CR33" i="2"/>
  <c r="AJ34" i="1" s="1"/>
  <c r="CR39" i="2"/>
  <c r="AJ40" i="1" s="1"/>
  <c r="CQ34" i="2"/>
  <c r="CQ38" i="2"/>
  <c r="CQ32" i="2"/>
  <c r="AI33" i="1" s="1"/>
  <c r="CQ31" i="2"/>
  <c r="AI32" i="1" s="1"/>
  <c r="CQ33" i="2"/>
  <c r="AI34" i="1" s="1"/>
  <c r="CQ35" i="2"/>
  <c r="CQ36" i="2"/>
  <c r="CQ37" i="2"/>
  <c r="AI38" i="1" s="1"/>
  <c r="CQ39" i="2"/>
  <c r="AI40" i="1" s="1"/>
  <c r="CP37" i="2"/>
  <c r="AH38" i="1" s="1"/>
  <c r="CP30" i="2"/>
  <c r="AH31" i="1" s="1"/>
  <c r="CP38" i="2"/>
  <c r="CP31" i="2"/>
  <c r="AH32" i="1" s="1"/>
  <c r="CP36" i="2"/>
  <c r="CP32" i="2"/>
  <c r="AH33" i="1" s="1"/>
  <c r="CP34" i="2"/>
  <c r="CP35" i="2"/>
  <c r="CP33" i="2"/>
  <c r="AH34" i="1" s="1"/>
  <c r="CP39" i="2"/>
  <c r="AH40" i="1" s="1"/>
  <c r="CO38" i="2"/>
  <c r="CO29" i="2"/>
  <c r="AG30" i="1" s="1"/>
  <c r="CO37" i="2"/>
  <c r="AG38" i="1" s="1"/>
  <c r="CO35" i="2"/>
  <c r="CO32" i="2"/>
  <c r="AG33" i="1" s="1"/>
  <c r="CO36" i="2"/>
  <c r="CO31" i="2"/>
  <c r="AG32" i="1" s="1"/>
  <c r="CO33" i="2"/>
  <c r="AG34" i="1" s="1"/>
  <c r="CO30" i="2"/>
  <c r="AG31" i="1" s="1"/>
  <c r="CO34" i="2"/>
  <c r="CO39" i="2"/>
  <c r="AG40" i="1" s="1"/>
  <c r="CN38" i="2"/>
  <c r="CN32" i="2"/>
  <c r="AF33" i="1" s="1"/>
  <c r="CN31" i="2"/>
  <c r="AF32" i="1" s="1"/>
  <c r="CN34" i="2"/>
  <c r="CN30" i="2"/>
  <c r="AF31" i="1" s="1"/>
  <c r="CN33" i="2"/>
  <c r="AF34" i="1" s="1"/>
  <c r="CN35" i="2"/>
  <c r="CN37" i="2"/>
  <c r="AF38" i="1" s="1"/>
  <c r="CN28" i="2"/>
  <c r="AF29" i="1" s="1"/>
  <c r="CN29" i="2"/>
  <c r="AF30" i="1" s="1"/>
  <c r="CN36" i="2"/>
  <c r="CN39" i="2"/>
  <c r="AF40" i="1" s="1"/>
  <c r="CM38" i="2"/>
  <c r="CM32" i="2"/>
  <c r="AE33" i="1" s="1"/>
  <c r="CM31" i="2"/>
  <c r="AE32" i="1" s="1"/>
  <c r="CM35" i="2"/>
  <c r="CM30" i="2"/>
  <c r="AE31" i="1" s="1"/>
  <c r="CM34" i="2"/>
  <c r="CM33" i="2"/>
  <c r="AE34" i="1" s="1"/>
  <c r="CM29" i="2"/>
  <c r="AE30" i="1" s="1"/>
  <c r="CM28" i="2"/>
  <c r="AE29" i="1" s="1"/>
  <c r="CM27" i="2"/>
  <c r="AE28" i="1" s="1"/>
  <c r="CM36" i="2"/>
  <c r="CM37" i="2"/>
  <c r="AE38" i="1" s="1"/>
  <c r="CM39" i="2"/>
  <c r="AE40" i="1" s="1"/>
  <c r="CL38" i="2"/>
  <c r="CL26" i="2"/>
  <c r="AD27" i="1" s="1"/>
  <c r="CL27" i="2"/>
  <c r="AD28" i="1" s="1"/>
  <c r="CL35" i="2"/>
  <c r="CL30" i="2"/>
  <c r="AD31" i="1" s="1"/>
  <c r="CL29" i="2"/>
  <c r="AD30" i="1" s="1"/>
  <c r="CL37" i="2"/>
  <c r="AD38" i="1" s="1"/>
  <c r="CL31" i="2"/>
  <c r="AD32" i="1" s="1"/>
  <c r="CL33" i="2"/>
  <c r="AD34" i="1" s="1"/>
  <c r="CL28" i="2"/>
  <c r="AD29" i="1" s="1"/>
  <c r="CL32" i="2"/>
  <c r="AD33" i="1" s="1"/>
  <c r="CL34" i="2"/>
  <c r="CL36" i="2"/>
  <c r="CL39" i="2"/>
  <c r="AD40" i="1" s="1"/>
  <c r="CK38" i="2"/>
  <c r="CK29" i="2"/>
  <c r="AC30" i="1" s="1"/>
  <c r="CK36" i="2"/>
  <c r="CK32" i="2"/>
  <c r="AC33" i="1" s="1"/>
  <c r="CK31" i="2"/>
  <c r="AC32" i="1" s="1"/>
  <c r="CK28" i="2"/>
  <c r="AC29" i="1" s="1"/>
  <c r="CK25" i="2"/>
  <c r="AC26" i="1" s="1"/>
  <c r="CK34" i="2"/>
  <c r="CK27" i="2"/>
  <c r="AC28" i="1" s="1"/>
  <c r="CK37" i="2"/>
  <c r="AC38" i="1" s="1"/>
  <c r="CK26" i="2"/>
  <c r="AC27" i="1" s="1"/>
  <c r="CK35" i="2"/>
  <c r="CK33" i="2"/>
  <c r="AC34" i="1" s="1"/>
  <c r="CK30" i="2"/>
  <c r="AC31" i="1" s="1"/>
  <c r="CK39" i="2"/>
  <c r="AC40" i="1" s="1"/>
  <c r="CZ39" i="2"/>
  <c r="AR40" i="1" s="1"/>
  <c r="CU34" i="2"/>
  <c r="CT33" i="2"/>
  <c r="AL34" i="1" s="1"/>
  <c r="CS32" i="2"/>
  <c r="AK33" i="1" s="1"/>
  <c r="CR31" i="2"/>
  <c r="AJ32" i="1" s="1"/>
  <c r="CQ30" i="2"/>
  <c r="AI31" i="1" s="1"/>
  <c r="CP29" i="2"/>
  <c r="AH30" i="1" s="1"/>
  <c r="CO28" i="2"/>
  <c r="AG29" i="1" s="1"/>
  <c r="CN27" i="2"/>
  <c r="AF28" i="1" s="1"/>
  <c r="CM26" i="2"/>
  <c r="AE27" i="1" s="1"/>
  <c r="CL25" i="2"/>
  <c r="AD26" i="1" s="1"/>
  <c r="CK24" i="2"/>
  <c r="AC25" i="1" s="1"/>
  <c r="CJ38" i="2"/>
  <c r="CJ29" i="2"/>
  <c r="AB30" i="1" s="1"/>
  <c r="CJ31" i="2"/>
  <c r="AB32" i="1" s="1"/>
  <c r="CJ26" i="2"/>
  <c r="AB27" i="1" s="1"/>
  <c r="CJ36" i="2"/>
  <c r="CJ27" i="2"/>
  <c r="AB28" i="1" s="1"/>
  <c r="CJ37" i="2"/>
  <c r="AB38" i="1" s="1"/>
  <c r="CJ30" i="2"/>
  <c r="AB31" i="1" s="1"/>
  <c r="CJ25" i="2"/>
  <c r="AB26" i="1" s="1"/>
  <c r="CJ35" i="2"/>
  <c r="CJ28" i="2"/>
  <c r="AB29" i="1" s="1"/>
  <c r="CJ32" i="2"/>
  <c r="AB33" i="1" s="1"/>
  <c r="CJ33" i="2"/>
  <c r="AB34" i="1" s="1"/>
  <c r="CJ34" i="2"/>
  <c r="CJ24" i="2"/>
  <c r="AB25" i="1" s="1"/>
  <c r="CJ39" i="2"/>
  <c r="AB40" i="1" s="1"/>
  <c r="CI23" i="2"/>
  <c r="AA24" i="1" s="1"/>
  <c r="CI24" i="2"/>
  <c r="AA25" i="1" s="1"/>
  <c r="CI36" i="2"/>
  <c r="CI32" i="2"/>
  <c r="AA33" i="1" s="1"/>
  <c r="CI29" i="2"/>
  <c r="AA30" i="1" s="1"/>
  <c r="CI33" i="2"/>
  <c r="AA34" i="1" s="1"/>
  <c r="CI37" i="2"/>
  <c r="AA38" i="1" s="1"/>
  <c r="CI35" i="2"/>
  <c r="CI27" i="2"/>
  <c r="AA28" i="1" s="1"/>
  <c r="CI26" i="2"/>
  <c r="AA27" i="1" s="1"/>
  <c r="CI30" i="2"/>
  <c r="AA31" i="1" s="1"/>
  <c r="CI25" i="2"/>
  <c r="AA26" i="1" s="1"/>
  <c r="CI38" i="2"/>
  <c r="CI34" i="2"/>
  <c r="CI31" i="2"/>
  <c r="AA32" i="1" s="1"/>
  <c r="CI28" i="2"/>
  <c r="AA29" i="1" s="1"/>
  <c r="CI39" i="2"/>
  <c r="AA40" i="1" s="1"/>
  <c r="CH23" i="2"/>
  <c r="Z24" i="1" s="1"/>
  <c r="CH36" i="2"/>
  <c r="CH32" i="2"/>
  <c r="Z33" i="1" s="1"/>
  <c r="CH35" i="2"/>
  <c r="CH34" i="2"/>
  <c r="CH37" i="2"/>
  <c r="Z38" i="1" s="1"/>
  <c r="CH25" i="2"/>
  <c r="Z26" i="1" s="1"/>
  <c r="CH24" i="2"/>
  <c r="Z25" i="1" s="1"/>
  <c r="CH27" i="2"/>
  <c r="Z28" i="1" s="1"/>
  <c r="CH33" i="2"/>
  <c r="Z34" i="1" s="1"/>
  <c r="CH29" i="2"/>
  <c r="Z30" i="1" s="1"/>
  <c r="CH31" i="2"/>
  <c r="Z32" i="1" s="1"/>
  <c r="CH38" i="2"/>
  <c r="CH22" i="2"/>
  <c r="Z23" i="1" s="1"/>
  <c r="CH26" i="2"/>
  <c r="Z27" i="1" s="1"/>
  <c r="CH28" i="2"/>
  <c r="Z29" i="1" s="1"/>
  <c r="CH30" i="2"/>
  <c r="Z31" i="1" s="1"/>
  <c r="CH39" i="2"/>
  <c r="Z40" i="1" s="1"/>
  <c r="CG23" i="2"/>
  <c r="Y24" i="1" s="1"/>
  <c r="CG31" i="2"/>
  <c r="Y32" i="1" s="1"/>
  <c r="CG30" i="2"/>
  <c r="Y31" i="1" s="1"/>
  <c r="CG22" i="2"/>
  <c r="Y23" i="1" s="1"/>
  <c r="CG38" i="2"/>
  <c r="CG21" i="2"/>
  <c r="Y22" i="1" s="1"/>
  <c r="CG35" i="2"/>
  <c r="CG37" i="2"/>
  <c r="Y38" i="1" s="1"/>
  <c r="CG36" i="2"/>
  <c r="CG27" i="2"/>
  <c r="Y28" i="1" s="1"/>
  <c r="CG24" i="2"/>
  <c r="Y25" i="1" s="1"/>
  <c r="CG32" i="2"/>
  <c r="Y33" i="1" s="1"/>
  <c r="CG34" i="2"/>
  <c r="CG29" i="2"/>
  <c r="Y30" i="1" s="1"/>
  <c r="CG25" i="2"/>
  <c r="Y26" i="1" s="1"/>
  <c r="CG28" i="2"/>
  <c r="Y29" i="1" s="1"/>
  <c r="CG26" i="2"/>
  <c r="Y27" i="1" s="1"/>
  <c r="CG33" i="2"/>
  <c r="Y34" i="1" s="1"/>
  <c r="CG39" i="2"/>
  <c r="Y40" i="1" s="1"/>
  <c r="CF23" i="2"/>
  <c r="X24" i="1" s="1"/>
  <c r="CF36" i="2"/>
  <c r="CF21" i="2"/>
  <c r="X22" i="1" s="1"/>
  <c r="CF30" i="2"/>
  <c r="X31" i="1" s="1"/>
  <c r="CF37" i="2"/>
  <c r="X38" i="1" s="1"/>
  <c r="CF24" i="2"/>
  <c r="X25" i="1" s="1"/>
  <c r="CF38" i="2"/>
  <c r="CF32" i="2"/>
  <c r="X33" i="1" s="1"/>
  <c r="CF25" i="2"/>
  <c r="X26" i="1" s="1"/>
  <c r="CF22" i="2"/>
  <c r="X23" i="1" s="1"/>
  <c r="CF28" i="2"/>
  <c r="X29" i="1" s="1"/>
  <c r="CF35" i="2"/>
  <c r="CF26" i="2"/>
  <c r="X27" i="1" s="1"/>
  <c r="CF20" i="2"/>
  <c r="X21" i="1" s="1"/>
  <c r="CF27" i="2"/>
  <c r="X28" i="1" s="1"/>
  <c r="CF31" i="2"/>
  <c r="X32" i="1" s="1"/>
  <c r="CF29" i="2"/>
  <c r="X30" i="1" s="1"/>
  <c r="CF34" i="2"/>
  <c r="CF33" i="2"/>
  <c r="X34" i="1" s="1"/>
  <c r="CF39" i="2"/>
  <c r="X40" i="1" s="1"/>
  <c r="CE23" i="2"/>
  <c r="W24" i="1" s="1"/>
  <c r="CE26" i="2"/>
  <c r="W27" i="1" s="1"/>
  <c r="CE37" i="2"/>
  <c r="W38" i="1" s="1"/>
  <c r="CE30" i="2"/>
  <c r="W31" i="1" s="1"/>
  <c r="CE29" i="2"/>
  <c r="W30" i="1" s="1"/>
  <c r="CE20" i="2"/>
  <c r="W21" i="1" s="1"/>
  <c r="CE24" i="2"/>
  <c r="W25" i="1" s="1"/>
  <c r="CE19" i="2"/>
  <c r="W20" i="1" s="1"/>
  <c r="CE38" i="2"/>
  <c r="CE36" i="2"/>
  <c r="CD23" i="2"/>
  <c r="V24" i="1" s="1"/>
  <c r="CD22" i="2"/>
  <c r="V23" i="1" s="1"/>
  <c r="CD28" i="2"/>
  <c r="V29" i="1" s="1"/>
  <c r="CD19" i="2"/>
  <c r="V20" i="1" s="1"/>
  <c r="CD27" i="2"/>
  <c r="V28" i="1" s="1"/>
  <c r="CD32" i="2"/>
  <c r="V33" i="1" s="1"/>
  <c r="CD37" i="2"/>
  <c r="V38" i="1" s="1"/>
  <c r="CD38" i="2"/>
  <c r="CD25" i="2"/>
  <c r="V26" i="1" s="1"/>
  <c r="CD26" i="2"/>
  <c r="V27" i="1" s="1"/>
  <c r="CD36" i="2"/>
  <c r="CD24" i="2"/>
  <c r="V25" i="1" s="1"/>
  <c r="CD35" i="2"/>
  <c r="CD34" i="2"/>
  <c r="CJ23" i="2"/>
  <c r="AB24" i="1" s="1"/>
  <c r="CI22" i="2"/>
  <c r="AA23" i="1" s="1"/>
  <c r="CH21" i="2"/>
  <c r="Z22" i="1" s="1"/>
  <c r="CG20" i="2"/>
  <c r="Y21" i="1" s="1"/>
  <c r="CF19" i="2"/>
  <c r="X20" i="1" s="1"/>
  <c r="CE18" i="2"/>
  <c r="W19" i="1" s="1"/>
  <c r="CD17" i="2"/>
  <c r="V18" i="1" s="1"/>
  <c r="BX26" i="2"/>
  <c r="P27" i="1" s="1"/>
  <c r="BV31" i="2"/>
  <c r="N32" i="1" s="1"/>
  <c r="BV28" i="2"/>
  <c r="N29" i="1" s="1"/>
  <c r="BS39" i="2" l="1"/>
  <c r="K40" i="1" s="1"/>
  <c r="BS23" i="2"/>
  <c r="K24" i="1" s="1"/>
  <c r="CA19" i="2"/>
  <c r="S20" i="1" s="1"/>
  <c r="BW37" i="2"/>
  <c r="O38" i="1" s="1"/>
  <c r="CA27" i="2"/>
  <c r="S28" i="1" s="1"/>
  <c r="BS32" i="2"/>
  <c r="K33" i="1" s="1"/>
  <c r="CA34" i="2"/>
  <c r="BS13" i="2"/>
  <c r="K14" i="1" s="1"/>
  <c r="CA29" i="2"/>
  <c r="S30" i="1" s="1"/>
  <c r="BS31" i="2"/>
  <c r="K32" i="1" s="1"/>
  <c r="BS28" i="2"/>
  <c r="K29" i="1" s="1"/>
  <c r="CA38" i="2"/>
  <c r="BS22" i="2"/>
  <c r="K23" i="1" s="1"/>
  <c r="CA25" i="2"/>
  <c r="S26" i="1" s="1"/>
  <c r="BS36" i="2"/>
  <c r="BS35" i="2"/>
  <c r="CA33" i="2"/>
  <c r="S34" i="1" s="1"/>
  <c r="CA20" i="2"/>
  <c r="S21" i="1" s="1"/>
  <c r="BS21" i="2"/>
  <c r="K22" i="1" s="1"/>
  <c r="BS30" i="2"/>
  <c r="K31" i="1" s="1"/>
  <c r="BS24" i="2"/>
  <c r="K25" i="1" s="1"/>
  <c r="BS37" i="2"/>
  <c r="K38" i="1" s="1"/>
  <c r="CA36" i="2"/>
  <c r="CA22" i="2"/>
  <c r="S23" i="1" s="1"/>
  <c r="CA28" i="2"/>
  <c r="S29" i="1" s="1"/>
  <c r="CD33" i="2"/>
  <c r="V34" i="1" s="1"/>
  <c r="CD30" i="2"/>
  <c r="V31" i="1" s="1"/>
  <c r="CD21" i="2"/>
  <c r="V22" i="1" s="1"/>
  <c r="CE25" i="2"/>
  <c r="W26" i="1" s="1"/>
  <c r="CE32" i="2"/>
  <c r="W33" i="1" s="1"/>
  <c r="BS8" i="2"/>
  <c r="K9" i="1" s="1"/>
  <c r="CA26" i="2"/>
  <c r="S27" i="1" s="1"/>
  <c r="BS38" i="2"/>
  <c r="CA32" i="2"/>
  <c r="S33" i="1" s="1"/>
  <c r="CE31" i="2"/>
  <c r="W32" i="1" s="1"/>
  <c r="BS27" i="2"/>
  <c r="K28" i="1" s="1"/>
  <c r="CA31" i="2"/>
  <c r="S32" i="1" s="1"/>
  <c r="BS17" i="2"/>
  <c r="K18" i="1" s="1"/>
  <c r="BS34" i="2"/>
  <c r="CA21" i="2"/>
  <c r="S22" i="1" s="1"/>
  <c r="CA16" i="2"/>
  <c r="S17" i="1" s="1"/>
  <c r="CA23" i="2"/>
  <c r="S24" i="1" s="1"/>
  <c r="CD29" i="2"/>
  <c r="V30" i="1" s="1"/>
  <c r="CD20" i="2"/>
  <c r="V21" i="1" s="1"/>
  <c r="CE35" i="2"/>
  <c r="CE34" i="2"/>
  <c r="CE27" i="2"/>
  <c r="W28" i="1" s="1"/>
  <c r="BS16" i="2"/>
  <c r="K17" i="1" s="1"/>
  <c r="CA37" i="2"/>
  <c r="S38" i="1" s="1"/>
  <c r="BS19" i="2"/>
  <c r="K20" i="1" s="1"/>
  <c r="BS33" i="2"/>
  <c r="K34" i="1" s="1"/>
  <c r="CA35" i="2"/>
  <c r="CA30" i="2"/>
  <c r="S31" i="1" s="1"/>
  <c r="CE39" i="2"/>
  <c r="W40" i="1" s="1"/>
  <c r="CE33" i="2"/>
  <c r="W34" i="1" s="1"/>
  <c r="BS25" i="2"/>
  <c r="K26" i="1" s="1"/>
  <c r="BS29" i="2"/>
  <c r="K30" i="1" s="1"/>
  <c r="BS26" i="2"/>
  <c r="K27" i="1" s="1"/>
  <c r="BS18" i="2"/>
  <c r="K19" i="1" s="1"/>
  <c r="BZ26" i="2"/>
  <c r="R27" i="1" s="1"/>
  <c r="CA39" i="2"/>
  <c r="S40" i="1" s="1"/>
  <c r="CA24" i="2"/>
  <c r="S25" i="1" s="1"/>
  <c r="CA17" i="2"/>
  <c r="S18" i="1" s="1"/>
  <c r="CD39" i="2"/>
  <c r="V40" i="1" s="1"/>
  <c r="CD31" i="2"/>
  <c r="V32" i="1" s="1"/>
  <c r="CE21" i="2"/>
  <c r="W22" i="1" s="1"/>
  <c r="CE28" i="2"/>
  <c r="W29" i="1" s="1"/>
  <c r="BV26" i="2"/>
  <c r="N27" i="1" s="1"/>
  <c r="BV35" i="2"/>
  <c r="BV27" i="2"/>
  <c r="N28" i="1" s="1"/>
  <c r="BV36" i="2"/>
  <c r="CB19" i="2"/>
  <c r="T20" i="1" s="1"/>
  <c r="BZ17" i="2"/>
  <c r="R18" i="1" s="1"/>
  <c r="BZ25" i="2"/>
  <c r="R26" i="1" s="1"/>
  <c r="BX25" i="2"/>
  <c r="P26" i="1" s="1"/>
  <c r="BS10" i="2"/>
  <c r="K11" i="1" s="1"/>
  <c r="BX37" i="2"/>
  <c r="P38" i="1" s="1"/>
  <c r="BY30" i="2"/>
  <c r="Q31" i="1" s="1"/>
  <c r="BX27" i="2"/>
  <c r="P28" i="1" s="1"/>
  <c r="BX35" i="2"/>
  <c r="BX18" i="2"/>
  <c r="P19" i="1" s="1"/>
  <c r="BT29" i="2"/>
  <c r="L30" i="1" s="1"/>
  <c r="BT36" i="2"/>
  <c r="BT33" i="2"/>
  <c r="L34" i="1" s="1"/>
  <c r="BY28" i="2"/>
  <c r="Q29" i="1" s="1"/>
  <c r="CC24" i="2"/>
  <c r="U25" i="1" s="1"/>
  <c r="BS15" i="2"/>
  <c r="K16" i="1" s="1"/>
  <c r="CC19" i="2"/>
  <c r="U20" i="1" s="1"/>
  <c r="BY29" i="2"/>
  <c r="Q30" i="1" s="1"/>
  <c r="BY18" i="2"/>
  <c r="Q19" i="1" s="1"/>
  <c r="CC22" i="2"/>
  <c r="U23" i="1" s="1"/>
  <c r="CC36" i="2"/>
  <c r="BS11" i="2"/>
  <c r="K12" i="1" s="1"/>
  <c r="BY19" i="2"/>
  <c r="Q20" i="1" s="1"/>
  <c r="BY21" i="2"/>
  <c r="Q22" i="1" s="1"/>
  <c r="CC31" i="2"/>
  <c r="U32" i="1" s="1"/>
  <c r="CC17" i="2"/>
  <c r="U18" i="1" s="1"/>
  <c r="BY33" i="2"/>
  <c r="Q34" i="1" s="1"/>
  <c r="BY17" i="2"/>
  <c r="Q18" i="1" s="1"/>
  <c r="CC16" i="2"/>
  <c r="U17" i="1" s="1"/>
  <c r="CC29" i="2"/>
  <c r="U30" i="1" s="1"/>
  <c r="CC28" i="2"/>
  <c r="U29" i="1" s="1"/>
  <c r="BY24" i="2"/>
  <c r="Q25" i="1" s="1"/>
  <c r="BY38" i="2"/>
  <c r="CA15" i="2"/>
  <c r="S16" i="1" s="1"/>
  <c r="CC20" i="2"/>
  <c r="U21" i="1" s="1"/>
  <c r="CC25" i="2"/>
  <c r="U26" i="1" s="1"/>
  <c r="BY39" i="2"/>
  <c r="Q40" i="1" s="1"/>
  <c r="BY36" i="2"/>
  <c r="BY13" i="2"/>
  <c r="Q14" i="1" s="1"/>
  <c r="CC39" i="2"/>
  <c r="U40" i="1" s="1"/>
  <c r="CC32" i="2"/>
  <c r="U33" i="1" s="1"/>
  <c r="CC30" i="2"/>
  <c r="U31" i="1" s="1"/>
  <c r="BY35" i="2"/>
  <c r="BN48" i="2"/>
  <c r="BP6" i="2" s="1"/>
  <c r="BY31" i="2"/>
  <c r="Q32" i="1" s="1"/>
  <c r="BY22" i="2"/>
  <c r="Q23" i="1" s="1"/>
  <c r="BY32" i="2"/>
  <c r="Q33" i="1" s="1"/>
  <c r="CC38" i="2"/>
  <c r="CC37" i="2"/>
  <c r="U38" i="1" s="1"/>
  <c r="BV11" i="2"/>
  <c r="N12" i="1" s="1"/>
  <c r="BY25" i="2"/>
  <c r="Q26" i="1" s="1"/>
  <c r="BY34" i="2"/>
  <c r="CC35" i="2"/>
  <c r="CC33" i="2"/>
  <c r="U34" i="1" s="1"/>
  <c r="BT38" i="2"/>
  <c r="BT18" i="2"/>
  <c r="L19" i="1" s="1"/>
  <c r="BT25" i="2"/>
  <c r="L26" i="1" s="1"/>
  <c r="BT31" i="2"/>
  <c r="L32" i="1" s="1"/>
  <c r="BT26" i="2"/>
  <c r="L27" i="1" s="1"/>
  <c r="BT21" i="2"/>
  <c r="L22" i="1" s="1"/>
  <c r="BT39" i="2"/>
  <c r="L40" i="1" s="1"/>
  <c r="BT22" i="2"/>
  <c r="L23" i="1" s="1"/>
  <c r="BT13" i="2"/>
  <c r="L14" i="1" s="1"/>
  <c r="BT8" i="2"/>
  <c r="L9" i="1" s="1"/>
  <c r="BT35" i="2"/>
  <c r="BT20" i="2"/>
  <c r="L21" i="1" s="1"/>
  <c r="BT37" i="2"/>
  <c r="L38" i="1" s="1"/>
  <c r="BT11" i="2"/>
  <c r="L12" i="1" s="1"/>
  <c r="BT15" i="2"/>
  <c r="L16" i="1" s="1"/>
  <c r="BT24" i="2"/>
  <c r="L25" i="1" s="1"/>
  <c r="BT19" i="2"/>
  <c r="L20" i="1" s="1"/>
  <c r="BT27" i="2"/>
  <c r="L28" i="1" s="1"/>
  <c r="BS6" i="2"/>
  <c r="K7" i="1" s="1"/>
  <c r="BT30" i="2"/>
  <c r="L31" i="1" s="1"/>
  <c r="BT34" i="2"/>
  <c r="BT17" i="2"/>
  <c r="L18" i="1" s="1"/>
  <c r="BT23" i="2"/>
  <c r="L24" i="1" s="1"/>
  <c r="BT32" i="2"/>
  <c r="L33" i="1" s="1"/>
  <c r="BT16" i="2"/>
  <c r="L17" i="1" s="1"/>
  <c r="BV19" i="2"/>
  <c r="N20" i="1" s="1"/>
  <c r="BV38" i="2"/>
  <c r="BV23" i="2"/>
  <c r="N24" i="1" s="1"/>
  <c r="BV37" i="2"/>
  <c r="N38" i="1" s="1"/>
  <c r="BV24" i="2"/>
  <c r="N25" i="1" s="1"/>
  <c r="BV32" i="2"/>
  <c r="N33" i="1" s="1"/>
  <c r="BV25" i="2"/>
  <c r="N26" i="1" s="1"/>
  <c r="BV21" i="2"/>
  <c r="N22" i="1" s="1"/>
  <c r="BV33" i="2"/>
  <c r="N34" i="1" s="1"/>
  <c r="BV29" i="2"/>
  <c r="N30" i="1" s="1"/>
  <c r="BV18" i="2"/>
  <c r="N19" i="1" s="1"/>
  <c r="BV22" i="2"/>
  <c r="N23" i="1" s="1"/>
  <c r="BV30" i="2"/>
  <c r="N31" i="1" s="1"/>
  <c r="BV34" i="2"/>
  <c r="BV15" i="2"/>
  <c r="N16" i="1" s="1"/>
  <c r="BV13" i="2"/>
  <c r="N14" i="1" s="1"/>
  <c r="BV39" i="2"/>
  <c r="N40" i="1" s="1"/>
  <c r="BV16" i="2"/>
  <c r="N17" i="1" s="1"/>
  <c r="BV17" i="2"/>
  <c r="N18" i="1" s="1"/>
  <c r="BV10" i="2"/>
  <c r="N11" i="1" s="1"/>
  <c r="BX33" i="2"/>
  <c r="P34" i="1" s="1"/>
  <c r="BX17" i="2"/>
  <c r="P18" i="1" s="1"/>
  <c r="BX16" i="2"/>
  <c r="P17" i="1" s="1"/>
  <c r="BX38" i="2"/>
  <c r="BZ34" i="2"/>
  <c r="BZ24" i="2"/>
  <c r="R25" i="1" s="1"/>
  <c r="BZ20" i="2"/>
  <c r="R21" i="1" s="1"/>
  <c r="BX28" i="2"/>
  <c r="P29" i="1" s="1"/>
  <c r="BX32" i="2"/>
  <c r="P33" i="1" s="1"/>
  <c r="BX15" i="2"/>
  <c r="P16" i="1" s="1"/>
  <c r="BZ36" i="2"/>
  <c r="BZ33" i="2"/>
  <c r="R34" i="1" s="1"/>
  <c r="BZ30" i="2"/>
  <c r="R31" i="1" s="1"/>
  <c r="BT12" i="2"/>
  <c r="L13" i="1" s="1"/>
  <c r="BT10" i="2"/>
  <c r="L11" i="1" s="1"/>
  <c r="BV12" i="2"/>
  <c r="N13" i="1" s="1"/>
  <c r="BX19" i="2"/>
  <c r="P20" i="1" s="1"/>
  <c r="BX24" i="2"/>
  <c r="P25" i="1" s="1"/>
  <c r="BX13" i="2"/>
  <c r="P14" i="1" s="1"/>
  <c r="BY12" i="2"/>
  <c r="Q13" i="1" s="1"/>
  <c r="BZ22" i="2"/>
  <c r="R23" i="1" s="1"/>
  <c r="BZ19" i="2"/>
  <c r="R20" i="1" s="1"/>
  <c r="BZ28" i="2"/>
  <c r="R29" i="1" s="1"/>
  <c r="BZ31" i="2"/>
  <c r="R32" i="1" s="1"/>
  <c r="BS12" i="2"/>
  <c r="K13" i="1" s="1"/>
  <c r="BX11" i="2"/>
  <c r="P12" i="1" s="1"/>
  <c r="BX34" i="2"/>
  <c r="BX12" i="2"/>
  <c r="P13" i="1" s="1"/>
  <c r="BX23" i="2"/>
  <c r="P24" i="1" s="1"/>
  <c r="BZ13" i="2"/>
  <c r="R14" i="1" s="1"/>
  <c r="BZ27" i="2"/>
  <c r="R28" i="1" s="1"/>
  <c r="BZ29" i="2"/>
  <c r="R30" i="1" s="1"/>
  <c r="BZ38" i="2"/>
  <c r="BZ37" i="2"/>
  <c r="R38" i="1" s="1"/>
  <c r="BU12" i="2"/>
  <c r="M13" i="1" s="1"/>
  <c r="BX39" i="2"/>
  <c r="P40" i="1" s="1"/>
  <c r="BX29" i="2"/>
  <c r="P30" i="1" s="1"/>
  <c r="BX22" i="2"/>
  <c r="P23" i="1" s="1"/>
  <c r="BX36" i="2"/>
  <c r="BZ39" i="2"/>
  <c r="R40" i="1" s="1"/>
  <c r="BZ35" i="2"/>
  <c r="BZ15" i="2"/>
  <c r="R16" i="1" s="1"/>
  <c r="BZ23" i="2"/>
  <c r="R24" i="1" s="1"/>
  <c r="BZ32" i="2"/>
  <c r="R33" i="1" s="1"/>
  <c r="BX30" i="2"/>
  <c r="P31" i="1" s="1"/>
  <c r="BX21" i="2"/>
  <c r="P22" i="1" s="1"/>
  <c r="BX31" i="2"/>
  <c r="P32" i="1" s="1"/>
  <c r="BZ21" i="2"/>
  <c r="R22" i="1" s="1"/>
  <c r="BZ16" i="2"/>
  <c r="R17" i="1" s="1"/>
  <c r="BW16" i="2"/>
  <c r="O17" i="1" s="1"/>
  <c r="BV9" i="2"/>
  <c r="N10" i="1" s="1"/>
  <c r="BW31" i="2"/>
  <c r="O32" i="1" s="1"/>
  <c r="BW22" i="2"/>
  <c r="O23" i="1" s="1"/>
  <c r="BW39" i="2"/>
  <c r="O40" i="1" s="1"/>
  <c r="BW12" i="2"/>
  <c r="O13" i="1" s="1"/>
  <c r="BW36" i="2"/>
  <c r="BW15" i="2"/>
  <c r="O16" i="1" s="1"/>
  <c r="BW32" i="2"/>
  <c r="O33" i="1" s="1"/>
  <c r="BW18" i="2"/>
  <c r="O19" i="1" s="1"/>
  <c r="BW38" i="2"/>
  <c r="BW33" i="2"/>
  <c r="O34" i="1" s="1"/>
  <c r="BW30" i="2"/>
  <c r="O31" i="1" s="1"/>
  <c r="BW26" i="2"/>
  <c r="O27" i="1" s="1"/>
  <c r="BW34" i="2"/>
  <c r="BW23" i="2"/>
  <c r="O24" i="1" s="1"/>
  <c r="BT9" i="2"/>
  <c r="L10" i="1" s="1"/>
  <c r="BW11" i="2"/>
  <c r="O12" i="1" s="1"/>
  <c r="BW35" i="2"/>
  <c r="BW27" i="2"/>
  <c r="O28" i="1" s="1"/>
  <c r="BS9" i="2"/>
  <c r="K10" i="1" s="1"/>
  <c r="BW21" i="2"/>
  <c r="O22" i="1" s="1"/>
  <c r="BW25" i="2"/>
  <c r="O26" i="1" s="1"/>
  <c r="BW20" i="2"/>
  <c r="O21" i="1" s="1"/>
  <c r="BW28" i="2"/>
  <c r="O29" i="1" s="1"/>
  <c r="BW13" i="2"/>
  <c r="O14" i="1" s="1"/>
  <c r="BW29" i="2"/>
  <c r="O30" i="1" s="1"/>
  <c r="BW10" i="2"/>
  <c r="O11" i="1" s="1"/>
  <c r="BW19" i="2"/>
  <c r="O20" i="1" s="1"/>
  <c r="BW17" i="2"/>
  <c r="O18" i="1" s="1"/>
  <c r="CB30" i="2"/>
  <c r="T31" i="1" s="1"/>
  <c r="CB33" i="2"/>
  <c r="T34" i="1" s="1"/>
  <c r="CA14" i="2"/>
  <c r="S15" i="1" s="1"/>
  <c r="BU32" i="2"/>
  <c r="M33" i="1" s="1"/>
  <c r="BU39" i="2"/>
  <c r="M40" i="1" s="1"/>
  <c r="BU10" i="2"/>
  <c r="M11" i="1" s="1"/>
  <c r="CB38" i="2"/>
  <c r="CB16" i="2"/>
  <c r="T17" i="1" s="1"/>
  <c r="CB23" i="2"/>
  <c r="T24" i="1" s="1"/>
  <c r="BV14" i="2"/>
  <c r="N15" i="1" s="1"/>
  <c r="BZ14" i="2"/>
  <c r="R15" i="1" s="1"/>
  <c r="CB15" i="2"/>
  <c r="T16" i="1" s="1"/>
  <c r="CB25" i="2"/>
  <c r="T26" i="1" s="1"/>
  <c r="CB31" i="2"/>
  <c r="T32" i="1" s="1"/>
  <c r="CB22" i="2"/>
  <c r="T23" i="1" s="1"/>
  <c r="CB24" i="2"/>
  <c r="T25" i="1" s="1"/>
  <c r="CB21" i="2"/>
  <c r="T22" i="1" s="1"/>
  <c r="CB28" i="2"/>
  <c r="T29" i="1" s="1"/>
  <c r="BX14" i="2"/>
  <c r="P15" i="1" s="1"/>
  <c r="CB39" i="2"/>
  <c r="T40" i="1" s="1"/>
  <c r="CB35" i="2"/>
  <c r="CB18" i="2"/>
  <c r="T19" i="1" s="1"/>
  <c r="BS14" i="2"/>
  <c r="K15" i="1" s="1"/>
  <c r="BT14" i="2"/>
  <c r="L15" i="1" s="1"/>
  <c r="BY14" i="2"/>
  <c r="Q15" i="1" s="1"/>
  <c r="CB29" i="2"/>
  <c r="T30" i="1" s="1"/>
  <c r="CB34" i="2"/>
  <c r="CB20" i="2"/>
  <c r="T21" i="1" s="1"/>
  <c r="BW14" i="2"/>
  <c r="O15" i="1" s="1"/>
  <c r="CB36" i="2"/>
  <c r="CB26" i="2"/>
  <c r="T27" i="1" s="1"/>
  <c r="CB37" i="2"/>
  <c r="T38" i="1" s="1"/>
  <c r="CB32" i="2"/>
  <c r="T33" i="1" s="1"/>
  <c r="CB17" i="2"/>
  <c r="T18" i="1" s="1"/>
  <c r="BS7" i="2"/>
  <c r="K8" i="1" s="1"/>
  <c r="BU37" i="2"/>
  <c r="M38" i="1" s="1"/>
  <c r="BU17" i="2"/>
  <c r="M18" i="1" s="1"/>
  <c r="BU19" i="2"/>
  <c r="M20" i="1" s="1"/>
  <c r="BU29" i="2"/>
  <c r="M30" i="1" s="1"/>
  <c r="BU11" i="2"/>
  <c r="M12" i="1" s="1"/>
  <c r="BU18" i="2"/>
  <c r="M19" i="1" s="1"/>
  <c r="BU21" i="2"/>
  <c r="M22" i="1" s="1"/>
  <c r="BU20" i="2"/>
  <c r="M21" i="1" s="1"/>
  <c r="BU13" i="2"/>
  <c r="M14" i="1" s="1"/>
  <c r="BU28" i="2"/>
  <c r="M29" i="1" s="1"/>
  <c r="BU27" i="2"/>
  <c r="M28" i="1" s="1"/>
  <c r="BU24" i="2"/>
  <c r="M25" i="1" s="1"/>
  <c r="BU35" i="2"/>
  <c r="BU26" i="2"/>
  <c r="M27" i="1" s="1"/>
  <c r="BU33" i="2"/>
  <c r="M34" i="1" s="1"/>
  <c r="BU16" i="2"/>
  <c r="M17" i="1" s="1"/>
  <c r="BU14" i="2"/>
  <c r="M15" i="1" s="1"/>
  <c r="BU38" i="2"/>
  <c r="BU36" i="2"/>
  <c r="BU30" i="2"/>
  <c r="M31" i="1" s="1"/>
  <c r="BT7" i="2"/>
  <c r="L8" i="1" s="1"/>
  <c r="BU25" i="2"/>
  <c r="M26" i="1" s="1"/>
  <c r="BU22" i="2"/>
  <c r="M23" i="1" s="1"/>
  <c r="BU9" i="2"/>
  <c r="M10" i="1" s="1"/>
  <c r="BU23" i="2"/>
  <c r="M24" i="1" s="1"/>
  <c r="BU8" i="2"/>
  <c r="M9" i="1" s="1"/>
  <c r="BU34" i="2"/>
  <c r="BU15" i="2"/>
  <c r="M16" i="1" s="1"/>
  <c r="CC18" i="2"/>
  <c r="U19" i="1" s="1"/>
  <c r="BY27" i="2"/>
  <c r="Q28" i="1" s="1"/>
  <c r="BY16" i="2"/>
  <c r="Q17" i="1" s="1"/>
  <c r="BY20" i="2"/>
  <c r="Q21" i="1" s="1"/>
  <c r="CC34" i="2"/>
  <c r="CC27" i="2"/>
  <c r="U28" i="1" s="1"/>
  <c r="CC21" i="2"/>
  <c r="U22" i="1" s="1"/>
  <c r="CC23" i="2"/>
  <c r="U24" i="1" s="1"/>
  <c r="BY15" i="2"/>
  <c r="Q16" i="1" s="1"/>
  <c r="BY26" i="2"/>
  <c r="Q27" i="1" s="1"/>
  <c r="BY37" i="2"/>
  <c r="Q38" i="1" s="1"/>
  <c r="BN41" i="2"/>
  <c r="BP29" i="2"/>
  <c r="H30" i="1" s="1"/>
  <c r="BP37" i="2"/>
  <c r="H38" i="1" s="1"/>
  <c r="BP39" i="2"/>
  <c r="H40" i="1" s="1"/>
  <c r="BP16" i="2"/>
  <c r="H17" i="1" s="1"/>
  <c r="BP22" i="2"/>
  <c r="H23" i="1" s="1"/>
  <c r="BP25" i="2"/>
  <c r="H26" i="1" s="1"/>
  <c r="BP18" i="2"/>
  <c r="H19" i="1" s="1"/>
  <c r="BP28" i="2"/>
  <c r="H29" i="1" s="1"/>
  <c r="BP19" i="2"/>
  <c r="H20" i="1" s="1"/>
  <c r="BP17" i="2"/>
  <c r="H18" i="1" s="1"/>
  <c r="BP23" i="2"/>
  <c r="H24" i="1" s="1"/>
  <c r="BP20" i="2"/>
  <c r="H21" i="1" s="1"/>
  <c r="BP21" i="2"/>
  <c r="H22" i="1" s="1"/>
  <c r="BP30" i="2"/>
  <c r="H31" i="1" s="1"/>
  <c r="BP24" i="2"/>
  <c r="H25" i="1" s="1"/>
  <c r="BP31" i="2"/>
  <c r="H32" i="1" s="1"/>
  <c r="BP26" i="2"/>
  <c r="H27" i="1" s="1"/>
  <c r="BP32" i="2"/>
  <c r="H33" i="1" s="1"/>
  <c r="BP27" i="2"/>
  <c r="H28" i="1" s="1"/>
  <c r="BP33" i="2"/>
  <c r="H34" i="1" s="1"/>
  <c r="BP5" i="2" l="1"/>
  <c r="H6" i="1" s="1"/>
  <c r="BP9" i="2"/>
  <c r="H10" i="1" s="1"/>
  <c r="BP12" i="2"/>
  <c r="H13" i="1" s="1"/>
  <c r="BP7" i="2"/>
  <c r="H8" i="1" s="1"/>
  <c r="BP8" i="2"/>
  <c r="H9" i="1" s="1"/>
  <c r="BP15" i="2"/>
  <c r="H16" i="1" s="1"/>
  <c r="BP10" i="2"/>
  <c r="H11" i="1" s="1"/>
  <c r="BP11" i="2"/>
  <c r="H12" i="1" s="1"/>
  <c r="BP13" i="2"/>
  <c r="H14" i="1" s="1"/>
  <c r="BP14" i="2"/>
  <c r="H15" i="1" s="1"/>
  <c r="BP41" i="2"/>
  <c r="H42" i="1" s="1"/>
  <c r="H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<sst xmlns="http://schemas.openxmlformats.org/spreadsheetml/2006/main" count="37" uniqueCount="33">
  <si>
    <t>Ticker</t>
  </si>
  <si>
    <t>Conversion</t>
  </si>
  <si>
    <t>Name</t>
  </si>
  <si>
    <t>Price</t>
  </si>
  <si>
    <t>level</t>
  </si>
  <si>
    <t>Correlation</t>
  </si>
  <si>
    <t>Correlation to Benchmark</t>
  </si>
  <si>
    <t>Month</t>
  </si>
  <si>
    <t>Period</t>
  </si>
  <si>
    <t>Custom</t>
  </si>
  <si>
    <t>Pryamid</t>
  </si>
  <si>
    <t>Benchmark(s)</t>
  </si>
  <si>
    <t>Weighting</t>
  </si>
  <si>
    <t>Portfolio</t>
  </si>
  <si>
    <t>Weight</t>
  </si>
  <si>
    <t>Level/Price</t>
  </si>
  <si>
    <t>VLISX</t>
  </si>
  <si>
    <t>VTMNX</t>
  </si>
  <si>
    <t>VSCIX</t>
  </si>
  <si>
    <t>VFSTX</t>
  </si>
  <si>
    <t>SPHIX</t>
  </si>
  <si>
    <t>FCVSX</t>
  </si>
  <si>
    <t>FNMIX</t>
  </si>
  <si>
    <t>Correlation Matrix (5Y)</t>
  </si>
  <si>
    <t>BBG-</t>
  </si>
  <si>
    <t>RUT-D</t>
  </si>
  <si>
    <t>SP-DA</t>
  </si>
  <si>
    <t>FATIX</t>
  </si>
  <si>
    <t>FGDIX</t>
  </si>
  <si>
    <t>FTRIX</t>
  </si>
  <si>
    <t>FSIRX</t>
  </si>
  <si>
    <t>FCNVX</t>
  </si>
  <si>
    <t>FIADX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</si>
</sst>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E0E0E0"/>
      <name val="Aptos"/>
    </font>
    <font>
      <b/>
      <sz val="10"/>
      <color rgb="FFE0E0E0"/>
      <name val="Aptos"/>
    </font>
    <font>
      <b/>
      <sz val="13"/>
      <color rgb="FFFFFFFF"/>
      <name val="Aptos"/>
    </font>
    <font>
      <b/>
      <sz val="10"/>
      <color rgb="FF00D4FF"/>
      <name val="Aptos"/>
    </font>
    <font>
      <sz val="10"/>
      <color rgb="FFFFD700"/>
      <name val="Aptos"/>
    </font>
    <font>
      <sz val="10"/>
      <color rgb="FFB0B0C0"/>
      <name val="Aptos"/>
    </font>
    <font>
      <sz val="10"/>
      <color rgb="FFFFFFFF"/>
      <name val="Aptos"/>
    </font>
    <font>
      <sz val="9"/>
      <color rgb="FF555570"/>
      <name val="Aptos"/>
    </font>
    <font>
      <b/>
      <sz val="10"/>
      <color rgb="FFFFD700"/>
      <name val="Aptos"/>
    </font>
    <font>
      <b/>
      <sz val="11"/>
      <color rgb="FFFFD700"/>
      <name val="Aptos"/>
    </font>
    <font>
      <b/>
      <sz val="11"/>
      <color rgb="FF00D4FF"/>
      <name val="Aptos"/>
    </font>
    <font>
      <b/>
      <sz val="9"/>
      <color rgb="FF00D4FF"/>
      <name val="Aptos"/>
    </font>
    <font>
      <b/>
      <sz val="9"/>
      <color rgb="FFE0E0E0"/>
      <name val="Aptos"/>
    </font>
    <font>
      <sz val="9"/>
      <color rgb="FFE0E0E0"/>
      <name val="Aptos"/>
    </font>
    <font>
      <b/>
      <sz val="9"/>
      <color rgb="FFFFFFFF"/>
      <name val="Aptos"/>
    </font>
    <font>
      <sz val="8"/>
      <color rgb="FF555570"/>
      <name val="Aptos"/>
    </font>
    <font>
      <sz val="8"/>
      <color rgb="FF00D4FF"/>
      <name val="Aptos"/>
    </font>
    <font>
      <b/>
      <sz val="8"/>
      <color rgb="FF00D4FF"/>
      <name val="Aptos"/>
    </font>
    <font>
      <sz val="9"/>
      <color rgb="FFFFD700"/>
      <name val="Aptos"/>
    </font>
    <font>
      <b/>
      <sz val="9"/>
      <color rgb="FFFFD700"/>
      <name val="Aptos"/>
    </font>
    <font>
      <b/>
      <sz val="9"/>
      <color rgb="FFE94560"/>
      <name val="Aptos"/>
    </font>
    <font>
      <b/>
      <sz val="10"/>
      <color rgb="FFE94560"/>
      <name val="Aptos"/>
    </font>
    <font>
      <sz val="8"/>
      <color rgb="FFB0B0C0"/>
      <name val="Apto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A1A2E"/>
        <bgColor indexed="64"/>
      </patternFill>
    </fill>
    <fill>
      <patternFill patternType="solid">
        <fgColor rgb="FF16213E"/>
        <bgColor indexed="64"/>
      </patternFill>
    </fill>
    <fill>
      <patternFill patternType="solid">
        <fgColor rgb="FF0F3460"/>
        <bgColor indexed="64"/>
      </patternFill>
    </fill>
    <fill>
      <patternFill patternType="solid">
        <fgColor rgb="FFF8696B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D4FF"/>
      </bottom>
      <diagonal/>
    </border>
    <border>
      <left/>
      <right/>
      <top style="thin">
        <color rgb="FFFFD700"/>
      </top>
      <bottom/>
      <diagonal/>
    </border>
    <border>
      <left/>
      <right/>
      <top style="thin">
        <color rgb="FF00D4FF"/>
      </top>
      <bottom/>
      <diagonal/>
    </border>
    <border>
      <left/>
      <right/>
      <top style="thin">
        <color rgb="FF00D4FF"/>
      </top>
      <bottom style="thin">
        <color rgb="FF2A2A4A"/>
      </bottom>
      <diagonal/>
    </border>
    <border>
      <left/>
      <right/>
      <top style="thin">
        <color rgb="FF2A2A4A"/>
      </top>
      <bottom style="thin">
        <color rgb="FF2A2A4A"/>
      </bottom>
      <diagonal/>
    </border>
    <border>
      <left/>
      <right/>
      <top style="thin">
        <color rgb="FF2A2A4A"/>
      </top>
      <bottom/>
      <diagonal/>
    </border>
    <border>
      <left/>
      <right style="thin">
        <color rgb="FF2A2A4A"/>
      </right>
      <top style="thin">
        <color rgb="FF00D4FF"/>
      </top>
      <bottom style="thin">
        <color rgb="FF2A2A4A"/>
      </bottom>
      <diagonal/>
    </border>
    <border>
      <left style="thin">
        <color rgb="FF2A2A4A"/>
      </left>
      <right style="thin">
        <color rgb="FF2A2A4A"/>
      </right>
      <top style="thin">
        <color rgb="FF00D4FF"/>
      </top>
      <bottom style="thin">
        <color rgb="FF2A2A4A"/>
      </bottom>
      <diagonal/>
    </border>
    <border>
      <left style="thin">
        <color rgb="FF2A2A4A"/>
      </left>
      <right/>
      <top style="thin">
        <color rgb="FF00D4FF"/>
      </top>
      <bottom style="thin">
        <color rgb="FF2A2A4A"/>
      </bottom>
      <diagonal/>
    </border>
    <border>
      <left/>
      <right style="thin">
        <color rgb="FF2A2A4A"/>
      </right>
      <top style="thin">
        <color rgb="FF2A2A4A"/>
      </top>
      <bottom style="thin">
        <color rgb="FF2A2A4A"/>
      </bottom>
      <diagonal/>
    </border>
    <border>
      <left style="thin">
        <color rgb="FF2A2A4A"/>
      </left>
      <right style="thin">
        <color rgb="FF2A2A4A"/>
      </right>
      <top style="thin">
        <color rgb="FF2A2A4A"/>
      </top>
      <bottom style="thin">
        <color rgb="FF2A2A4A"/>
      </bottom>
      <diagonal/>
    </border>
    <border>
      <left style="thin">
        <color rgb="FF2A2A4A"/>
      </left>
      <right/>
      <top style="thin">
        <color rgb="FF2A2A4A"/>
      </top>
      <bottom style="thin">
        <color rgb="FF2A2A4A"/>
      </bottom>
      <diagonal/>
    </border>
    <border>
      <left/>
      <right style="thin">
        <color rgb="FF2A2A4A"/>
      </right>
      <top style="thin">
        <color rgb="FF2A2A4A"/>
      </top>
      <bottom/>
      <diagonal/>
    </border>
    <border>
      <left style="thin">
        <color rgb="FF2A2A4A"/>
      </left>
      <right style="thin">
        <color rgb="FF2A2A4A"/>
      </right>
      <top style="thin">
        <color rgb="FF2A2A4A"/>
      </top>
      <bottom/>
      <diagonal/>
    </border>
    <border>
      <left style="thin">
        <color rgb="FF2A2A4A"/>
      </left>
      <right/>
      <top style="thin">
        <color rgb="FF2A2A4A"/>
      </top>
      <bottom/>
      <diagonal/>
    </border>
    <border>
      <left/>
      <right style="thin">
        <color rgb="FF333355"/>
      </right>
      <top/>
      <bottom/>
      <diagonal/>
    </border>
    <border>
      <left style="thin">
        <color rgb="FF333355"/>
      </left>
      <right style="thin">
        <color rgb="FF333355"/>
      </right>
      <top/>
      <bottom/>
      <diagonal/>
    </border>
    <border>
      <left/>
      <right/>
      <top/>
      <bottom style="thin">
        <color rgb="FF333355"/>
      </bottom>
      <diagonal/>
    </border>
    <border>
      <left/>
      <right style="thin">
        <color rgb="FF2A2A4A"/>
      </right>
      <top/>
      <bottom/>
      <diagonal/>
    </border>
    <border>
      <left style="thin">
        <color rgb="FF2A2A4A"/>
      </left>
      <right style="thin">
        <color rgb="FF2A2A4A"/>
      </right>
      <top/>
      <bottom/>
      <diagonal/>
    </border>
    <border>
      <left style="thin">
        <color rgb="FF2A2A4A"/>
      </left>
      <right/>
      <top/>
      <bottom/>
      <diagonal/>
    </border>
    <border>
      <left/>
      <right/>
      <top/>
      <bottom style="medium">
        <color rgb="FFE94560"/>
      </bottom>
      <diagonal/>
    </border>
    <border>
      <left/>
      <right/>
      <top/>
      <bottom style="medium">
        <color rgb="FF00D4FF"/>
      </bottom>
      <diagonal/>
    </border>
    <border>
      <left/>
      <right/>
      <top/>
      <bottom style="thin">
        <color rgb="FF2A2A4A"/>
      </bottom>
      <diagonal/>
    </border>
    <border>
      <left/>
      <right style="thin">
        <color rgb="FF333355"/>
      </right>
      <top style="thin">
        <color rgb="FF333355"/>
      </top>
      <bottom style="thin">
        <color rgb="FF2A2A4A"/>
      </bottom>
      <diagonal/>
    </border>
    <border>
      <left/>
      <right/>
      <top style="thin">
        <color rgb="FF333355"/>
      </top>
      <bottom style="thin">
        <color rgb="FF2A2A4A"/>
      </bottom>
      <diagonal/>
    </border>
    <border>
      <left/>
      <right style="thin">
        <color rgb="FF333355"/>
      </right>
      <top style="thin">
        <color rgb="FF2A2A4A"/>
      </top>
      <bottom style="thin">
        <color rgb="FF333355"/>
      </bottom>
      <diagonal/>
    </border>
    <border>
      <left/>
      <right/>
      <top style="thin">
        <color rgb="FF2A2A4A"/>
      </top>
      <bottom style="thin">
        <color rgb="FF33335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/>
    <xf numFmtId="0" fontId="2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2" fillId="4" borderId="0" xfId="0" applyFont="1" applyFill="1"/>
    <xf numFmtId="0" fontId="5" fillId="4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left"/>
      <protection locked="0"/>
    </xf>
    <xf numFmtId="164" fontId="6" fillId="5" borderId="0" xfId="1" applyNumberFormat="1" applyFont="1" applyFill="1" applyBorder="1" applyAlignment="1" applyProtection="1">
      <alignment horizontal="center"/>
      <protection locked="0"/>
    </xf>
    <xf numFmtId="0" fontId="7" fillId="4" borderId="0" xfId="0" applyFont="1" applyFill="1"/>
    <xf numFmtId="0" fontId="9" fillId="3" borderId="0" xfId="0" applyFont="1" applyFill="1" applyAlignment="1">
      <alignment horizontal="left"/>
    </xf>
    <xf numFmtId="0" fontId="10" fillId="3" borderId="0" xfId="0" applyFont="1" applyFill="1"/>
    <xf numFmtId="0" fontId="11" fillId="3" borderId="0" xfId="0" applyFont="1" applyFill="1"/>
    <xf numFmtId="164" fontId="10" fillId="3" borderId="2" xfId="0" applyNumberFormat="1" applyFont="1" applyFill="1" applyBorder="1" applyAlignment="1">
      <alignment horizontal="center"/>
    </xf>
    <xf numFmtId="2" fontId="10" fillId="3" borderId="2" xfId="0" applyNumberFormat="1" applyFont="1" applyFill="1" applyBorder="1" applyAlignment="1">
      <alignment horizontal="center"/>
    </xf>
    <xf numFmtId="0" fontId="12" fillId="3" borderId="0" xfId="0" applyFont="1" applyFill="1"/>
    <xf numFmtId="0" fontId="5" fillId="4" borderId="1" xfId="0" applyFont="1" applyFill="1" applyBorder="1" applyAlignment="1">
      <alignment horizontal="center"/>
    </xf>
    <xf numFmtId="0" fontId="13" fillId="4" borderId="0" xfId="0" applyFont="1" applyFill="1" applyAlignment="1">
      <alignment horizontal="center" textRotation="90"/>
    </xf>
    <xf numFmtId="0" fontId="13" fillId="3" borderId="0" xfId="0" applyFont="1" applyFill="1"/>
    <xf numFmtId="2" fontId="15" fillId="4" borderId="8" xfId="0" applyNumberFormat="1" applyFont="1" applyFill="1" applyBorder="1" applyAlignment="1">
      <alignment horizontal="center"/>
    </xf>
    <xf numFmtId="2" fontId="15" fillId="4" borderId="9" xfId="0" applyNumberFormat="1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2" fontId="15" fillId="3" borderId="11" xfId="0" applyNumberFormat="1" applyFont="1" applyFill="1" applyBorder="1" applyAlignment="1">
      <alignment horizontal="center"/>
    </xf>
    <xf numFmtId="2" fontId="15" fillId="3" borderId="12" xfId="0" applyNumberFormat="1" applyFont="1" applyFill="1" applyBorder="1" applyAlignment="1">
      <alignment horizontal="center"/>
    </xf>
    <xf numFmtId="2" fontId="15" fillId="4" borderId="10" xfId="0" applyNumberFormat="1" applyFont="1" applyFill="1" applyBorder="1" applyAlignment="1">
      <alignment horizontal="center"/>
    </xf>
    <xf numFmtId="2" fontId="15" fillId="4" borderId="11" xfId="0" applyNumberFormat="1" applyFont="1" applyFill="1" applyBorder="1" applyAlignment="1">
      <alignment horizontal="center"/>
    </xf>
    <xf numFmtId="2" fontId="15" fillId="4" borderId="12" xfId="0" applyNumberFormat="1" applyFont="1" applyFill="1" applyBorder="1" applyAlignment="1">
      <alignment horizontal="center"/>
    </xf>
    <xf numFmtId="2" fontId="14" fillId="4" borderId="11" xfId="0" applyNumberFormat="1" applyFont="1" applyFill="1" applyBorder="1" applyAlignment="1">
      <alignment horizontal="center"/>
    </xf>
    <xf numFmtId="2" fontId="15" fillId="4" borderId="13" xfId="0" applyNumberFormat="1" applyFont="1" applyFill="1" applyBorder="1" applyAlignment="1">
      <alignment horizontal="center"/>
    </xf>
    <xf numFmtId="2" fontId="15" fillId="4" borderId="14" xfId="0" applyNumberFormat="1" applyFont="1" applyFill="1" applyBorder="1" applyAlignment="1">
      <alignment horizontal="center"/>
    </xf>
    <xf numFmtId="2" fontId="14" fillId="4" borderId="15" xfId="0" applyNumberFormat="1" applyFont="1" applyFill="1" applyBorder="1" applyAlignment="1">
      <alignment horizontal="center"/>
    </xf>
    <xf numFmtId="0" fontId="7" fillId="4" borderId="4" xfId="0" applyFont="1" applyFill="1" applyBorder="1"/>
    <xf numFmtId="0" fontId="5" fillId="3" borderId="5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/>
    <xf numFmtId="164" fontId="6" fillId="5" borderId="5" xfId="1" applyNumberFormat="1" applyFont="1" applyFill="1" applyBorder="1" applyAlignment="1" applyProtection="1">
      <alignment horizontal="center"/>
      <protection locked="0"/>
    </xf>
    <xf numFmtId="2" fontId="3" fillId="3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 applyProtection="1">
      <alignment horizontal="left"/>
      <protection locked="0"/>
    </xf>
    <xf numFmtId="0" fontId="2" fillId="4" borderId="5" xfId="0" applyFont="1" applyFill="1" applyBorder="1"/>
    <xf numFmtId="2" fontId="3" fillId="4" borderId="5" xfId="0" applyNumberFormat="1" applyFont="1" applyFill="1" applyBorder="1" applyAlignment="1">
      <alignment horizontal="center"/>
    </xf>
    <xf numFmtId="164" fontId="6" fillId="5" borderId="6" xfId="1" applyNumberFormat="1" applyFont="1" applyFill="1" applyBorder="1" applyAlignment="1" applyProtection="1">
      <alignment horizontal="center"/>
      <protection locked="0"/>
    </xf>
    <xf numFmtId="0" fontId="2" fillId="3" borderId="16" xfId="0" applyFont="1" applyFill="1" applyBorder="1"/>
    <xf numFmtId="0" fontId="2" fillId="3" borderId="17" xfId="0" applyFont="1" applyFill="1" applyBorder="1"/>
    <xf numFmtId="0" fontId="15" fillId="3" borderId="0" xfId="0" applyFont="1" applyFill="1"/>
    <xf numFmtId="9" fontId="15" fillId="3" borderId="0" xfId="0" applyNumberFormat="1" applyFont="1" applyFill="1"/>
    <xf numFmtId="0" fontId="14" fillId="3" borderId="0" xfId="0" applyFont="1" applyFill="1"/>
    <xf numFmtId="0" fontId="9" fillId="3" borderId="0" xfId="0" applyFont="1" applyFill="1"/>
    <xf numFmtId="0" fontId="17" fillId="3" borderId="0" xfId="0" applyFont="1" applyFill="1"/>
    <xf numFmtId="0" fontId="21" fillId="3" borderId="0" xfId="0" applyFont="1" applyFill="1"/>
    <xf numFmtId="0" fontId="23" fillId="3" borderId="0" xfId="0" applyFont="1" applyFill="1"/>
    <xf numFmtId="0" fontId="18" fillId="3" borderId="0" xfId="0" applyFont="1" applyFill="1"/>
    <xf numFmtId="0" fontId="19" fillId="3" borderId="18" xfId="0" applyFont="1" applyFill="1" applyBorder="1"/>
    <xf numFmtId="2" fontId="2" fillId="3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5" fontId="8" fillId="4" borderId="4" xfId="0" applyNumberFormat="1" applyFont="1" applyFill="1" applyBorder="1" applyAlignment="1">
      <alignment horizontal="center"/>
    </xf>
    <xf numFmtId="165" fontId="8" fillId="4" borderId="0" xfId="0" applyNumberFormat="1" applyFont="1" applyFill="1" applyAlignment="1">
      <alignment horizontal="center"/>
    </xf>
    <xf numFmtId="164" fontId="15" fillId="4" borderId="19" xfId="1" applyNumberFormat="1" applyFont="1" applyFill="1" applyBorder="1"/>
    <xf numFmtId="164" fontId="15" fillId="4" borderId="20" xfId="1" applyNumberFormat="1" applyFont="1" applyFill="1" applyBorder="1"/>
    <xf numFmtId="164" fontId="15" fillId="4" borderId="21" xfId="1" applyNumberFormat="1" applyFont="1" applyFill="1" applyBorder="1"/>
    <xf numFmtId="164" fontId="15" fillId="3" borderId="19" xfId="1" applyNumberFormat="1" applyFont="1" applyFill="1" applyBorder="1"/>
    <xf numFmtId="164" fontId="15" fillId="3" borderId="20" xfId="1" applyNumberFormat="1" applyFont="1" applyFill="1" applyBorder="1"/>
    <xf numFmtId="164" fontId="15" fillId="3" borderId="21" xfId="1" applyNumberFormat="1" applyFont="1" applyFill="1" applyBorder="1"/>
    <xf numFmtId="164" fontId="21" fillId="3" borderId="2" xfId="1" applyNumberFormat="1" applyFont="1" applyFill="1" applyBorder="1"/>
    <xf numFmtId="164" fontId="15" fillId="4" borderId="0" xfId="1" applyNumberFormat="1" applyFont="1" applyFill="1" applyBorder="1"/>
    <xf numFmtId="164" fontId="15" fillId="3" borderId="0" xfId="1" applyNumberFormat="1" applyFont="1" applyFill="1" applyBorder="1"/>
    <xf numFmtId="164" fontId="15" fillId="3" borderId="0" xfId="0" applyNumberFormat="1" applyFont="1" applyFill="1"/>
    <xf numFmtId="164" fontId="20" fillId="5" borderId="0" xfId="1" applyNumberFormat="1" applyFont="1" applyFill="1" applyBorder="1"/>
    <xf numFmtId="164" fontId="21" fillId="3" borderId="0" xfId="0" applyNumberFormat="1" applyFont="1" applyFill="1"/>
    <xf numFmtId="164" fontId="20" fillId="5" borderId="0" xfId="0" applyNumberFormat="1" applyFont="1" applyFill="1"/>
    <xf numFmtId="2" fontId="22" fillId="3" borderId="0" xfId="0" applyNumberFormat="1" applyFont="1" applyFill="1"/>
    <xf numFmtId="2" fontId="24" fillId="3" borderId="0" xfId="0" applyNumberFormat="1" applyFont="1" applyFill="1"/>
    <xf numFmtId="17" fontId="19" fillId="3" borderId="1" xfId="0" applyNumberFormat="1" applyFont="1" applyFill="1" applyBorder="1"/>
    <xf numFmtId="0" fontId="4" fillId="3" borderId="22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0" fontId="5" fillId="3" borderId="24" xfId="0" applyFont="1" applyFill="1" applyBorder="1" applyAlignment="1" applyProtection="1">
      <alignment horizontal="left"/>
      <protection locked="0"/>
    </xf>
    <xf numFmtId="0" fontId="2" fillId="3" borderId="24" xfId="0" applyFont="1" applyFill="1" applyBorder="1"/>
    <xf numFmtId="0" fontId="7" fillId="4" borderId="24" xfId="0" applyFont="1" applyFill="1" applyBorder="1"/>
    <xf numFmtId="165" fontId="8" fillId="4" borderId="24" xfId="0" applyNumberFormat="1" applyFont="1" applyFill="1" applyBorder="1" applyAlignment="1">
      <alignment horizontal="center"/>
    </xf>
    <xf numFmtId="164" fontId="6" fillId="5" borderId="24" xfId="1" applyNumberFormat="1" applyFont="1" applyFill="1" applyBorder="1" applyAlignment="1" applyProtection="1">
      <alignment horizontal="center"/>
      <protection locked="0"/>
    </xf>
    <xf numFmtId="2" fontId="3" fillId="3" borderId="24" xfId="0" applyNumberFormat="1" applyFont="1" applyFill="1" applyBorder="1" applyAlignment="1">
      <alignment horizontal="center"/>
    </xf>
    <xf numFmtId="0" fontId="5" fillId="4" borderId="26" xfId="0" applyFont="1" applyFill="1" applyBorder="1" applyAlignment="1" applyProtection="1">
      <alignment horizontal="left"/>
      <protection locked="0"/>
    </xf>
    <xf numFmtId="0" fontId="2" fillId="4" borderId="26" xfId="0" applyFont="1" applyFill="1" applyBorder="1"/>
    <xf numFmtId="0" fontId="7" fillId="4" borderId="26" xfId="0" applyFont="1" applyFill="1" applyBorder="1"/>
    <xf numFmtId="165" fontId="8" fillId="4" borderId="26" xfId="0" applyNumberFormat="1" applyFont="1" applyFill="1" applyBorder="1" applyAlignment="1">
      <alignment horizontal="center"/>
    </xf>
    <xf numFmtId="164" fontId="6" fillId="5" borderId="26" xfId="1" applyNumberFormat="1" applyFont="1" applyFill="1" applyBorder="1" applyAlignment="1" applyProtection="1">
      <alignment horizontal="center"/>
      <protection locked="0"/>
    </xf>
    <xf numFmtId="2" fontId="3" fillId="4" borderId="25" xfId="0" applyNumberFormat="1" applyFont="1" applyFill="1" applyBorder="1" applyAlignment="1">
      <alignment horizontal="center"/>
    </xf>
    <xf numFmtId="0" fontId="5" fillId="3" borderId="6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/>
    <xf numFmtId="0" fontId="7" fillId="4" borderId="3" xfId="0" applyFont="1" applyFill="1" applyBorder="1"/>
    <xf numFmtId="165" fontId="8" fillId="4" borderId="3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5" fillId="4" borderId="28" xfId="0" applyFont="1" applyFill="1" applyBorder="1" applyAlignment="1" applyProtection="1">
      <alignment horizontal="left"/>
      <protection locked="0"/>
    </xf>
    <xf numFmtId="0" fontId="2" fillId="4" borderId="28" xfId="0" applyFont="1" applyFill="1" applyBorder="1"/>
    <xf numFmtId="0" fontId="7" fillId="4" borderId="28" xfId="0" applyFont="1" applyFill="1" applyBorder="1"/>
    <xf numFmtId="165" fontId="8" fillId="4" borderId="28" xfId="0" applyNumberFormat="1" applyFont="1" applyFill="1" applyBorder="1" applyAlignment="1">
      <alignment horizontal="center"/>
    </xf>
    <xf numFmtId="164" fontId="6" fillId="5" borderId="28" xfId="1" applyNumberFormat="1" applyFont="1" applyFill="1" applyBorder="1" applyAlignment="1" applyProtection="1">
      <alignment horizontal="center"/>
      <protection locked="0"/>
    </xf>
    <xf numFmtId="2" fontId="3" fillId="4" borderId="27" xfId="0" applyNumberFormat="1" applyFont="1" applyFill="1" applyBorder="1" applyAlignment="1">
      <alignment horizontal="center"/>
    </xf>
    <xf numFmtId="0" fontId="13" fillId="4" borderId="0" xfId="0" applyFont="1" applyFill="1"/>
    <xf numFmtId="2" fontId="16" fillId="6" borderId="7" xfId="0" applyNumberFormat="1" applyFont="1" applyFill="1" applyBorder="1" applyAlignment="1">
      <alignment horizontal="center"/>
    </xf>
    <xf numFmtId="2" fontId="16" fillId="6" borderId="1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4">
    <dxf>
      <fill>
        <patternFill patternType="solid">
          <fgColor indexed="64"/>
          <bgColor rgb="FF16213E"/>
        </patternFill>
      </fill>
    </dxf>
    <dxf>
      <fill>
        <patternFill patternType="solid">
          <fgColor indexed="64"/>
          <bgColor rgb="FF16213E"/>
        </patternFill>
      </fill>
    </dxf>
    <dxf>
      <fill>
        <patternFill patternType="solid">
          <fgColor indexed="64"/>
          <bgColor rgb="FF16213E"/>
        </patternFill>
      </fill>
    </dxf>
    <dxf>
      <fill>
        <patternFill patternType="solid">
          <fgColor indexed="64"/>
          <bgColor rgb="FF16213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4</xdr:col>
      <xdr:colOff>2247809</xdr:colOff>
      <xdr:row>3</xdr:row>
      <xdr:rowOff>144145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C70E3D6-D970-40DE-8422-B6901843C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4300" y="47625"/>
          <a:ext cx="4076700" cy="647700"/>
        </a:xfrm>
        <a:prstGeom prst="rect">
          <a:avLst/>
        </a:prstGeom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14</v>
  </rv>
</rvData>
</file>

<file path=xl/richData/rdrichvaluestructure.xml><?xml version="1.0" encoding="utf-8"?>
<rvStructures xmlns="http://schemas.microsoft.com/office/spreadsheetml/2017/richdata" count="1">
  <s t="_error">
    <k n="errorType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3" Type="http://schemas.microsoft.com/office/2011/relationships/webextension" Target="webextension3.xml"/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  <wetp:taskpane dockstate="right" visibility="0" width="525" row="5">
    <wetp:webextensionref xmlns:r="http://schemas.openxmlformats.org/officeDocument/2006/relationships" r:id="rId3"/>
  </wetp:taskpane>
</wetp:taskpanes>
</file>

<file path=xl/webextensions/webextension1.xml><?xml version="1.0" encoding="utf-8"?>
<we:webextension xmlns:we="http://schemas.microsoft.com/office/webextensions/webextension/2010/11" id="{0929DF16-4C65-4F06-B41C-58C3A68B0B34}">
  <we:reference id="wa200001360" version="1.0.0.0" store="en-US" storeType="OMEX"/>
  <we:alternateReferences>
    <we:reference id="wa200001360" version="1.0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_xldudf_FASTTRACK_ANNRETURN</we:customFunctionIds>
        <we:customFunctionIds>_xldudf_FASTTRACK_ALPHA</we:customFunctionIds>
        <we:customFunctionIds>_xldudf_FASTTRACK_BETA</we:customFunctionIds>
        <we:customFunctionIds>_xldudf_FASTTRACK_CATEGORY</we:customFunctionIds>
        <we:customFunctionIds>_xldudf_FASTTRACK_CORR</we:customFunctionIds>
        <we:customFunctionIds>_xldudf_FASTTRACK_DATE2MARKETDAY</we:customFunctionIds>
        <we:customFunctionIds>_xldudf_FASTTRACK_DATE2JULIAN</we:customFunctionIds>
        <we:customFunctionIds>_xldudf_FASTTRACK_DATE2STRING</we:customFunctionIds>
        <we:customFunctionIds>_xldudf_FASTTRACK_DATEMATH</we:customFunctionIds>
        <we:customFunctionIds>_xldudf_FASTTRACK_EXPENSERATIO</we:customFunctionIds>
        <we:customFunctionIds>_xldudf_FASTTRACK_FTALPHA</we:customFunctionIds>
        <we:customFunctionIds>_xldudf_FASTTRACK_FTCLOUDLINK</we:customFunctionIds>
        <we:customFunctionIds>_xldudf_FASTTRACK_MARKETCAP</we:customFunctionIds>
        <we:customFunctionIds>_xldudf_FASTTRACK_MAXNUMDAYS</we:customFunctionIds>
        <we:customFunctionIds>_xldudf_FASTTRACK_MOVINGAVG</we:customFunctionIds>
        <we:customFunctionIds>_xldudf_FASTTRACK_PRICE</we:customFunctionIds>
        <we:customFunctionIds>_xldudf_FASTTRACK_SHARESOUTSTANDING</we:customFunctionIds>
        <we:customFunctionIds>_xldudf_FASTTRACK_SHARPERATIO</we:customFunctionIds>
        <we:customFunctionIds>_xldudf_FASTTRACK_STARTDATE</we:customFunctionIds>
        <we:customFunctionIds>_xldudf_FASTTRACK_STDDEV</we:customFunctionIds>
        <we:customFunctionIds>_xldudf_FASTTRACK_SYMNAME</we:customFunctionIds>
        <we:customFunctionIds>_xldudf_FASTTRACK_TOTALRETURN</we:customFunctionIds>
        <we:customFunctionIds>_xldudf_FASTTRACK_ULCERINDEX</we:customFunctionIds>
        <we:customFunctionIds>_xldudf_FASTTRACK_UPI</we:customFunctionIds>
        <we:customFunctionIds>_xldudf_FASTTRACK_YIELD</we:customFunctionIds>
        <we:customFunctionIds>_xldudf_FASTTRACK_EXPORTPRICES</we:customFunctionIds>
        <we:customFunctionIds>_xldudf_FASTTRACK_EXPORTDATES</we:customFunctionIds>
        <we:customFunctionIds>_xldudf_FASTTRACK_FAMILY</we:customFunctionIds>
        <we:customFunctionIds>_xldudf_FASTTRACK_FAMILYSEARCH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01EB25F4-402D-4FD1-A20F-E26AB997F30B}">
  <we:reference id="6f791bf5-aa17-4141-bcaf-58f34cb2f1df" version="1.0.0.0" store="developer" storeType="Registry"/>
  <we:alternateReferences/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 val="1"/>
    </a:ext>
    <a:ext xmlns:a="http://schemas.openxmlformats.org/drawingml/2006/main" uri="{7C84B067-C214-45C3-A712-C9D94CD141B2}">
      <we:customFunctionIdList>
        <we:customFunctionIds>_xldudf_FASTTRACK_INFO</we:customFunctionIds>
        <we:customFunctionIds>_xldudf_FASTTRACK_QUOTE</we:customFunctionIds>
        <we:customFunctionIds>_xldudf_FASTTRACK_STAT</we:customFunctionIds>
        <we:customFunctionIds>_xldudf_FASTTRACK_EXPORT</we:customFunctionIds>
        <we:customFunctionIds>_xldudf_FASTTRACK_DATECALC</we:customFunctionIds>
        <we:customFunctionIds>_xldudf_FASTTRACK_ANNRETURN</we:customFunctionIds>
        <we:customFunctionIds>_xldudf_FASTTRACK_ALPHA</we:customFunctionIds>
        <we:customFunctionIds>_xldudf_FASTTRACK_BETA</we:customFunctionIds>
        <we:customFunctionIds>_xldudf_FASTTRACK_CATEGORY</we:customFunctionIds>
        <we:customFunctionIds>_xldudf_FASTTRACK_CORR</we:customFunctionIds>
        <we:customFunctionIds>_xldudf_FASTTRACK_DATE2MARKETDAY</we:customFunctionIds>
        <we:customFunctionIds>_xldudf_FASTTRACK_DATE2JULIAN</we:customFunctionIds>
        <we:customFunctionIds>_xldudf_FASTTRACK_DATE2STRING</we:customFunctionIds>
        <we:customFunctionIds>_xldudf_FASTTRACK_DATEMATH</we:customFunctionIds>
        <we:customFunctionIds>_xldudf_FASTTRACK_EXPENSERATIO</we:customFunctionIds>
        <we:customFunctionIds>_xldudf_FASTTRACK_FTALPHA</we:customFunctionIds>
        <we:customFunctionIds>_xldudf_FASTTRACK_FTCLOUDLINK</we:customFunctionIds>
        <we:customFunctionIds>_xldudf_FASTTRACK_MARKETCAP</we:customFunctionIds>
        <we:customFunctionIds>_xldudf_FASTTRACK_MAXDRAWDOWN</we:customFunctionIds>
        <we:customFunctionIds>_xldudf_FASTTRACK_MAXNUMDAYS</we:customFunctionIds>
        <we:customFunctionIds>_xldudf_FASTTRACK_TODAY</we:customFunctionIds>
        <we:customFunctionIds>_xldudf_FASTTRACK_MOVINGAVG</we:customFunctionIds>
        <we:customFunctionIds>_xldudf_FASTTRACK_PRICE</we:customFunctionIds>
        <we:customFunctionIds>_xldudf_FASTTRACK_OPEN</we:customFunctionIds>
        <we:customFunctionIds>_xldudf_FASTTRACK_UNADJPRICE</we:customFunctionIds>
        <we:customFunctionIds>_xldudf_FASTTRACK_LOW</we:customFunctionIds>
        <we:customFunctionIds>_xldudf_FASTTRACK_HIGH</we:customFunctionIds>
        <we:customFunctionIds>_xldudf_FASTTRACK_VOLUME</we:customFunctionIds>
        <we:customFunctionIds>_xldudf_FASTTRACK_RSQUARED</we:customFunctionIds>
        <we:customFunctionIds>_xldudf_FASTTRACK_SORTINO</we:customFunctionIds>
        <we:customFunctionIds>_xldudf_FASTTRACK_SHARESOUTSTANDING</we:customFunctionIds>
        <we:customFunctionIds>_xldudf_FASTTRACK_SECURITYTYPE</we:customFunctionIds>
        <we:customFunctionIds>_xldudf_FASTTRACK_SHARECLASS</we:customFunctionIds>
        <we:customFunctionIds>_xldudf_FASTTRACK_SHARPERATIO</we:customFunctionIds>
        <we:customFunctionIds>_xldudf_FASTTRACK_STARTDATE</we:customFunctionIds>
        <we:customFunctionIds>_xldudf_FASTTRACK_INCEPTION</we:customFunctionIds>
        <we:customFunctionIds>_xldudf_FASTTRACK_STANDARDDEVIATION</we:customFunctionIds>
        <we:customFunctionIds>_xldudf_FASTTRACK_TREYNOR</we:customFunctionIds>
        <we:customFunctionIds>_xldudf_FASTTRACK_SYMNAME</we:customFunctionIds>
        <we:customFunctionIds>_xldudf_FASTTRACK_TOTALRETURN</we:customFunctionIds>
        <we:customFunctionIds>_xldudf_FASTTRACK_ULCERINDEX</we:customFunctionIds>
        <we:customFunctionIds>_xldudf_FASTTRACK_UPI</we:customFunctionIds>
        <we:customFunctionIds>_xldudf_FASTTRACK_YIELD</we:customFunctionIds>
        <we:customFunctionIds>_xldudf_FASTTRACK_EXPORTMOVINGAVG</we:customFunctionIds>
        <we:customFunctionIds>_xldudf_FASTTRACK_EXPORTPRICES</we:customFunctionIds>
        <we:customFunctionIds>_xldudf_FASTTRACK_EXPORTUNADJPRICES</we:customFunctionIds>
        <we:customFunctionIds>_xldudf_FASTTRACK_EXPORTOPENPRICES</we:customFunctionIds>
        <we:customFunctionIds>_xldudf_FASTTRACK_EXPORTLOWPRICES</we:customFunctionIds>
        <we:customFunctionIds>_xldudf_FASTTRACK_EXPORTHIGHPRICES</we:customFunctionIds>
        <we:customFunctionIds>_xldudf_FASTTRACK_EXPORTVOLUMES</we:customFunctionIds>
        <we:customFunctionIds>_xldudf_FASTTRACK_EXPORTSEMIADJPRICES</we:customFunctionIds>
        <we:customFunctionIds>_xldudf_FASTTRACK_EXPORTDATES</we:customFunctionIds>
        <we:customFunctionIds>_xldudf_FASTTRACK_FAMILY</we:customFunctionIds>
        <we:customFunctionIds>_xldudf_FASTTRACK_FAMILYSEARCH</we:customFunctionIds>
        <we:customFunctionIds>_xldudf_FASTTRACK_CLEARCACHE</we:customFunctionIds>
      </we:customFunctionIdList>
    </a:ext>
  </we:extLst>
</we:webextension>
</file>

<file path=xl/webextensions/webextension3.xml><?xml version="1.0" encoding="utf-8"?>
<we:webextension xmlns:we="http://schemas.microsoft.com/office/webextensions/webextension/2010/11" id="{D120DADE-E7A3-4637-8CE3-8BDA0DD64137}">
  <we:reference id="wa200009404" version="1.0.0.5" store="en-US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49"/>
  <sheetViews>
    <sheetView tabSelected="1" topLeftCell="E1" zoomScale="85" zoomScaleNormal="85" workbookViewId="0">
      <selection activeCell="P57" sqref="P57"/>
    </sheetView>
  </sheetViews>
  <sheetFormatPr defaultColWidth="9.1796875" defaultRowHeight="14.5" x14ac:dyDescent="0.35"/>
  <cols>
    <col min="1" max="1" width="0.90625" style="1" customWidth="1"/>
    <col min="2" max="2" width="5.26953125" style="1" customWidth="1"/>
    <col min="3" max="3" width="9.6328125" style="1" customWidth="1"/>
    <col min="4" max="4" width="10.54296875" style="1" customWidth="1"/>
    <col min="5" max="5" width="35.08984375" style="1" customWidth="1"/>
    <col min="6" max="6" width="11.453125" style="1" customWidth="1"/>
    <col min="7" max="8" width="10.54296875" style="1" customWidth="1"/>
    <col min="9" max="9" width="1.7265625" style="1" customWidth="1"/>
    <col min="10" max="10" width="8.81640625" style="1" customWidth="1"/>
    <col min="11" max="45" width="7.36328125" style="1" customWidth="1"/>
    <col min="46" max="16384" width="9.1796875" style="1"/>
  </cols>
  <sheetData>
    <row r="1" spans="1:45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x14ac:dyDescent="0.35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 ht="15" customHeight="1" thickBot="1" x14ac:dyDescent="0.45">
      <c r="A4" s="43"/>
      <c r="B4" s="5"/>
      <c r="C4" s="76"/>
      <c r="D4" s="76"/>
      <c r="E4" s="76"/>
      <c r="F4" s="76"/>
      <c r="G4" s="76"/>
      <c r="H4" s="76"/>
      <c r="I4" s="2"/>
      <c r="J4" s="74" t="s">
        <v>23</v>
      </c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</row>
    <row r="5" spans="1:45" ht="65" customHeight="1" x14ac:dyDescent="0.35">
      <c r="A5" s="43"/>
      <c r="B5" s="5"/>
      <c r="C5" s="6" t="s">
        <v>0</v>
      </c>
      <c r="D5" s="6" t="s">
        <v>1</v>
      </c>
      <c r="E5" s="6" t="s">
        <v>2</v>
      </c>
      <c r="F5" s="6" t="s">
        <v>3</v>
      </c>
      <c r="G5" s="6" t="s">
        <v>12</v>
      </c>
      <c r="H5" s="7" t="s">
        <v>6</v>
      </c>
      <c r="I5" s="44"/>
      <c r="J5" s="2"/>
      <c r="K5" s="20" t="str">
        <f>Data!BS4</f>
        <v>VLISX</v>
      </c>
      <c r="L5" s="20" t="str">
        <f>Data!BT4</f>
        <v>VTMNX</v>
      </c>
      <c r="M5" s="20" t="str">
        <f>Data!BU4</f>
        <v>FIADX</v>
      </c>
      <c r="N5" s="20" t="str">
        <f>Data!BV4</f>
        <v>VSCIX</v>
      </c>
      <c r="O5" s="20" t="str">
        <f>Data!BW4</f>
        <v>FSIRX</v>
      </c>
      <c r="P5" s="20" t="str">
        <f>Data!BX4</f>
        <v>VFSTX</v>
      </c>
      <c r="Q5" s="20" t="str">
        <f>Data!BY4</f>
        <v>FGDIX</v>
      </c>
      <c r="R5" s="20" t="str">
        <f>Data!BZ4</f>
        <v>SPHIX</v>
      </c>
      <c r="S5" s="20" t="str">
        <f>Data!CA4</f>
        <v>FATIX</v>
      </c>
      <c r="T5" s="20" t="str">
        <f>Data!CB4</f>
        <v>FCVSX</v>
      </c>
      <c r="U5" s="20" t="str">
        <f>Data!CC4</f>
        <v>FNMIX</v>
      </c>
      <c r="V5" s="20" t="str">
        <f>Data!CD4</f>
        <v>FTRIX</v>
      </c>
      <c r="W5" s="20" t="str">
        <f>Data!CE4</f>
        <v>FCNVX</v>
      </c>
      <c r="X5" s="20" t="str">
        <f>Data!CF4</f>
        <v/>
      </c>
      <c r="Y5" s="20" t="str">
        <f>Data!CG4</f>
        <v/>
      </c>
      <c r="Z5" s="20" t="str">
        <f>Data!CH4</f>
        <v/>
      </c>
      <c r="AA5" s="20" t="str">
        <f>Data!CI4</f>
        <v/>
      </c>
      <c r="AB5" s="20" t="str">
        <f>Data!CJ4</f>
        <v/>
      </c>
      <c r="AC5" s="20" t="str">
        <f>Data!CK4</f>
        <v/>
      </c>
      <c r="AD5" s="20" t="str">
        <f>Data!CL4</f>
        <v/>
      </c>
      <c r="AE5" s="20" t="str">
        <f>Data!CM4</f>
        <v/>
      </c>
      <c r="AF5" s="20" t="str">
        <f>Data!CN4</f>
        <v/>
      </c>
      <c r="AG5" s="20" t="str">
        <f>Data!CO4</f>
        <v/>
      </c>
      <c r="AH5" s="20" t="str">
        <f>Data!CP4</f>
        <v/>
      </c>
      <c r="AI5" s="20" t="str">
        <f>Data!CQ4</f>
        <v/>
      </c>
      <c r="AJ5" s="20" t="str">
        <f>Data!CR4</f>
        <v/>
      </c>
      <c r="AK5" s="20" t="str">
        <f>Data!CS4</f>
        <v/>
      </c>
      <c r="AL5" s="20" t="str">
        <f>Data!CT4</f>
        <v/>
      </c>
      <c r="AM5" s="20" t="str">
        <f>Data!CU4</f>
        <v/>
      </c>
      <c r="AN5" s="20" t="str">
        <f>Data!CV4</f>
        <v/>
      </c>
      <c r="AO5" s="20" t="str">
        <f>Data!CW4</f>
        <v/>
      </c>
      <c r="AP5" s="20" t="str">
        <f>Data!CX4</f>
        <v/>
      </c>
      <c r="AQ5" s="20" t="str">
        <f>Data!CY4</f>
        <v/>
      </c>
      <c r="AR5" s="20" t="str">
        <f>Data!CZ4</f>
        <v/>
      </c>
      <c r="AS5" s="20" t="str">
        <f>Data!DA4</f>
        <v/>
      </c>
    </row>
    <row r="6" spans="1:45" ht="20" customHeight="1" x14ac:dyDescent="0.35">
      <c r="A6" s="43"/>
      <c r="B6" s="13">
        <v>1</v>
      </c>
      <c r="C6" s="83" t="s">
        <v>16</v>
      </c>
      <c r="D6" s="84" t="str">
        <f>C6</f>
        <v>VLISX</v>
      </c>
      <c r="E6" s="85" t="e">
        <f ca="1">IF(ISBLANK($C6),"",_xldudf_FASTTRACK_INFO(C6,"NAME"))</f>
        <v>#NAME?</v>
      </c>
      <c r="F6" s="86" t="e">
        <f ca="1">IF(ISBLANK($C6),"",_xldudf_FASTTRACK_QUOTE($D6,"PRICE"))</f>
        <v>#NAME?</v>
      </c>
      <c r="G6" s="87">
        <v>0.35</v>
      </c>
      <c r="H6" s="88" t="e">
        <f ca="1">Data!BP5</f>
        <v>#NAME?</v>
      </c>
      <c r="I6" s="43"/>
      <c r="J6" s="100" t="str">
        <f t="shared" ref="J6:J35" si="0">IF(ISBLANK($C6),"",D6)</f>
        <v>VLISX</v>
      </c>
      <c r="K6" s="101">
        <f>IF(ISBLANK($C6),"",Data!BS5)</f>
        <v>1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3"/>
    </row>
    <row r="7" spans="1:45" ht="20" customHeight="1" x14ac:dyDescent="0.35">
      <c r="A7" s="43"/>
      <c r="B7" s="13">
        <f>B6+1</f>
        <v>2</v>
      </c>
      <c r="C7" s="77" t="s">
        <v>17</v>
      </c>
      <c r="D7" s="78" t="str">
        <f t="shared" ref="D7:D40" si="1">C7</f>
        <v>VTMNX</v>
      </c>
      <c r="E7" s="79" t="e">
        <f t="shared" ref="E7:E40" ca="1" si="2">IF(ISBLANK($C7),"",_xldudf_FASTTRACK_INFO(C7,"NAME"))</f>
        <v>#NAME?</v>
      </c>
      <c r="F7" s="80" t="e">
        <f t="shared" ref="F7:F40" ca="1" si="3">IF(ISBLANK($C7),"",_xldudf_FASTTRACK_QUOTE($D7,"PRICE"))</f>
        <v>#NAME?</v>
      </c>
      <c r="G7" s="81">
        <v>0.32000000000000006</v>
      </c>
      <c r="H7" s="82" t="e">
        <f ca="1">Data!BP6</f>
        <v>#NAME?</v>
      </c>
      <c r="I7" s="44"/>
      <c r="J7" s="21" t="str">
        <f t="shared" si="0"/>
        <v>VTMNX</v>
      </c>
      <c r="K7" s="24" t="str">
        <f ca="1">IF(ISBLANK($C7),"",Data!BS6)</f>
        <v/>
      </c>
      <c r="L7" s="102">
        <f>IF(ISBLANK($C7),"",Data!BT6)</f>
        <v>1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6"/>
    </row>
    <row r="8" spans="1:45" ht="20" customHeight="1" x14ac:dyDescent="0.35">
      <c r="A8" s="43"/>
      <c r="B8" s="13">
        <f t="shared" ref="B8:B40" si="4">B7+1</f>
        <v>3</v>
      </c>
      <c r="C8" s="39" t="s">
        <v>32</v>
      </c>
      <c r="D8" s="40" t="str">
        <f t="shared" si="1"/>
        <v>FIADX</v>
      </c>
      <c r="E8" s="34" t="e">
        <f t="shared" ca="1" si="2"/>
        <v>#NAME?</v>
      </c>
      <c r="F8" s="56" t="e">
        <f t="shared" ca="1" si="3"/>
        <v>#NAME?</v>
      </c>
      <c r="G8" s="37">
        <v>0.12307692307692308</v>
      </c>
      <c r="H8" s="41" t="e">
        <f ca="1">Data!BP7</f>
        <v>#NAME?</v>
      </c>
      <c r="I8" s="44"/>
      <c r="J8" s="100" t="str">
        <f t="shared" si="0"/>
        <v>FIADX</v>
      </c>
      <c r="K8" s="27" t="str">
        <f ca="1">IF(ISBLANK($C8),"",Data!BS7)</f>
        <v/>
      </c>
      <c r="L8" s="28" t="str">
        <f ca="1">IF(ISBLANK($C8),"",Data!BT7)</f>
        <v/>
      </c>
      <c r="M8" s="102">
        <f>IF(ISBLANK($C8),"",Data!BU7)</f>
        <v>1</v>
      </c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9"/>
    </row>
    <row r="9" spans="1:45" ht="20" customHeight="1" x14ac:dyDescent="0.35">
      <c r="A9" s="43"/>
      <c r="B9" s="13">
        <f t="shared" si="4"/>
        <v>4</v>
      </c>
      <c r="C9" s="35" t="s">
        <v>18</v>
      </c>
      <c r="D9" s="36" t="str">
        <f t="shared" si="1"/>
        <v>VSCIX</v>
      </c>
      <c r="E9" s="34" t="e">
        <f t="shared" ca="1" si="2"/>
        <v>#NAME?</v>
      </c>
      <c r="F9" s="56" t="e">
        <f t="shared" ca="1" si="3"/>
        <v>#NAME?</v>
      </c>
      <c r="G9" s="37">
        <v>3.6923076923076927E-2</v>
      </c>
      <c r="H9" s="38" t="e">
        <f ca="1">Data!BP8</f>
        <v>#NAME?</v>
      </c>
      <c r="I9" s="44"/>
      <c r="J9" s="21" t="str">
        <f t="shared" si="0"/>
        <v>VSCIX</v>
      </c>
      <c r="K9" s="24" t="str">
        <f ca="1">IF(ISBLANK($C9),"",Data!BS8)</f>
        <v/>
      </c>
      <c r="L9" s="25" t="str">
        <f ca="1">IF(ISBLANK($C9),"",Data!BT8)</f>
        <v/>
      </c>
      <c r="M9" s="25" t="str">
        <f ca="1">IF(ISBLANK($C9),"",Data!BU8)</f>
        <v/>
      </c>
      <c r="N9" s="102">
        <f>IF(ISBLANK($C9),"",Data!BV8)</f>
        <v>1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6"/>
    </row>
    <row r="10" spans="1:45" ht="20" customHeight="1" x14ac:dyDescent="0.35">
      <c r="A10" s="43"/>
      <c r="B10" s="13">
        <f t="shared" si="4"/>
        <v>5</v>
      </c>
      <c r="C10" s="39" t="s">
        <v>30</v>
      </c>
      <c r="D10" s="40" t="str">
        <f t="shared" si="1"/>
        <v>FSIRX</v>
      </c>
      <c r="E10" s="34" t="e">
        <f t="shared" ca="1" si="2"/>
        <v>#NAME?</v>
      </c>
      <c r="F10" s="56" t="e">
        <f t="shared" ca="1" si="3"/>
        <v>#NAME?</v>
      </c>
      <c r="G10" s="37">
        <v>0.03</v>
      </c>
      <c r="H10" s="41" t="e">
        <f ca="1">Data!BP9</f>
        <v>#NAME?</v>
      </c>
      <c r="I10" s="44"/>
      <c r="J10" s="100" t="str">
        <f t="shared" si="0"/>
        <v>FSIRX</v>
      </c>
      <c r="K10" s="27" t="str">
        <f ca="1">IF(ISBLANK($C10),"",Data!BS9)</f>
        <v/>
      </c>
      <c r="L10" s="28" t="str">
        <f ca="1">IF(ISBLANK($C10),"",Data!BT9)</f>
        <v/>
      </c>
      <c r="M10" s="28" t="str">
        <f ca="1">IF(ISBLANK($C10),"",Data!BU9)</f>
        <v/>
      </c>
      <c r="N10" s="28" t="str">
        <f ca="1">IF(ISBLANK($C10),"",Data!BV9)</f>
        <v/>
      </c>
      <c r="O10" s="102">
        <f>IF(ISBLANK($C10),"",Data!BW9)</f>
        <v>1</v>
      </c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9"/>
    </row>
    <row r="11" spans="1:45" ht="20" customHeight="1" x14ac:dyDescent="0.35">
      <c r="A11" s="43"/>
      <c r="B11" s="13">
        <f t="shared" si="4"/>
        <v>6</v>
      </c>
      <c r="C11" s="35" t="s">
        <v>19</v>
      </c>
      <c r="D11" s="36" t="str">
        <f t="shared" si="1"/>
        <v>VFSTX</v>
      </c>
      <c r="E11" s="34" t="e">
        <f t="shared" ca="1" si="2"/>
        <v>#NAME?</v>
      </c>
      <c r="F11" s="56" t="e">
        <f t="shared" ca="1" si="3"/>
        <v>#NAME?</v>
      </c>
      <c r="G11" s="37">
        <v>0.05</v>
      </c>
      <c r="H11" s="38" t="e">
        <f ca="1">Data!BP10</f>
        <v>#NAME?</v>
      </c>
      <c r="I11" s="44"/>
      <c r="J11" s="21" t="str">
        <f t="shared" si="0"/>
        <v>VFSTX</v>
      </c>
      <c r="K11" s="24" t="str">
        <f ca="1">IF(ISBLANK($C11),"",Data!BS10)</f>
        <v/>
      </c>
      <c r="L11" s="25" t="str">
        <f ca="1">IF(ISBLANK($C11),"",Data!BT10)</f>
        <v/>
      </c>
      <c r="M11" s="25" t="str">
        <f ca="1">IF(ISBLANK($C11),"",Data!BU10)</f>
        <v/>
      </c>
      <c r="N11" s="25" t="str">
        <f ca="1">IF(ISBLANK($C11),"",Data!BV10)</f>
        <v/>
      </c>
      <c r="O11" s="25" t="str">
        <f ca="1">IF(ISBLANK($C11),"",Data!BW10)</f>
        <v/>
      </c>
      <c r="P11" s="102">
        <f>IF(ISBLANK($C11),"",Data!BX10)</f>
        <v>1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6"/>
    </row>
    <row r="12" spans="1:45" ht="20" customHeight="1" x14ac:dyDescent="0.35">
      <c r="A12" s="43"/>
      <c r="B12" s="13">
        <f t="shared" si="4"/>
        <v>7</v>
      </c>
      <c r="C12" s="39" t="s">
        <v>28</v>
      </c>
      <c r="D12" s="40" t="str">
        <f t="shared" si="1"/>
        <v>FGDIX</v>
      </c>
      <c r="E12" s="34" t="e">
        <f t="shared" ca="1" si="2"/>
        <v>#NAME?</v>
      </c>
      <c r="F12" s="56" t="e">
        <f t="shared" ca="1" si="3"/>
        <v>#NAME?</v>
      </c>
      <c r="G12" s="37">
        <v>0.03</v>
      </c>
      <c r="H12" s="41" t="e">
        <f ca="1">Data!BP11</f>
        <v>#NAME?</v>
      </c>
      <c r="I12" s="44"/>
      <c r="J12" s="100" t="str">
        <f t="shared" si="0"/>
        <v>FGDIX</v>
      </c>
      <c r="K12" s="27" t="str">
        <f ca="1">IF(ISBLANK($C12),"",Data!BS11)</f>
        <v/>
      </c>
      <c r="L12" s="28" t="str">
        <f ca="1">IF(ISBLANK($C12),"",Data!BT11)</f>
        <v/>
      </c>
      <c r="M12" s="28" t="str">
        <f ca="1">IF(ISBLANK($C12),"",Data!BU11)</f>
        <v/>
      </c>
      <c r="N12" s="28" t="str">
        <f ca="1">IF(ISBLANK($C12),"",Data!BV11)</f>
        <v/>
      </c>
      <c r="O12" s="28" t="str">
        <f ca="1">IF(ISBLANK($C12),"",Data!BW11)</f>
        <v/>
      </c>
      <c r="P12" s="28" t="str">
        <f ca="1">IF(ISBLANK($C12),"",Data!BX11)</f>
        <v/>
      </c>
      <c r="Q12" s="102">
        <f>IF(ISBLANK($C12),"",Data!BY11)</f>
        <v>1</v>
      </c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9"/>
    </row>
    <row r="13" spans="1:45" ht="20" customHeight="1" x14ac:dyDescent="0.35">
      <c r="A13" s="43"/>
      <c r="B13" s="13">
        <f t="shared" si="4"/>
        <v>8</v>
      </c>
      <c r="C13" s="35" t="s">
        <v>20</v>
      </c>
      <c r="D13" s="36" t="str">
        <f t="shared" si="1"/>
        <v>SPHIX</v>
      </c>
      <c r="E13" s="34" t="e">
        <f t="shared" ca="1" si="2"/>
        <v>#NAME?</v>
      </c>
      <c r="F13" s="56" t="e">
        <f t="shared" ca="1" si="3"/>
        <v>#NAME?</v>
      </c>
      <c r="G13" s="37">
        <v>2.0000000000000004E-2</v>
      </c>
      <c r="H13" s="38" t="e">
        <f ca="1">Data!BP12</f>
        <v>#NAME?</v>
      </c>
      <c r="I13" s="44"/>
      <c r="J13" s="21" t="str">
        <f t="shared" si="0"/>
        <v>SPHIX</v>
      </c>
      <c r="K13" s="24" t="str">
        <f ca="1">IF(ISBLANK($C13),"",Data!BS12)</f>
        <v/>
      </c>
      <c r="L13" s="25" t="str">
        <f ca="1">IF(ISBLANK($C13),"",Data!BT12)</f>
        <v/>
      </c>
      <c r="M13" s="25" t="str">
        <f ca="1">IF(ISBLANK($C13),"",Data!BU12)</f>
        <v/>
      </c>
      <c r="N13" s="25" t="str">
        <f ca="1">IF(ISBLANK($C13),"",Data!BV12)</f>
        <v/>
      </c>
      <c r="O13" s="25" t="str">
        <f ca="1">IF(ISBLANK($C13),"",Data!BW12)</f>
        <v/>
      </c>
      <c r="P13" s="25" t="str">
        <f ca="1">IF(ISBLANK($C13),"",Data!BX12)</f>
        <v/>
      </c>
      <c r="Q13" s="25" t="str">
        <f ca="1">IF(ISBLANK($C13),"",Data!BY12)</f>
        <v/>
      </c>
      <c r="R13" s="102">
        <f>IF(ISBLANK($C13),"",Data!BZ12)</f>
        <v>1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6"/>
    </row>
    <row r="14" spans="1:45" ht="20" customHeight="1" x14ac:dyDescent="0.35">
      <c r="A14" s="43"/>
      <c r="B14" s="13">
        <f t="shared" si="4"/>
        <v>9</v>
      </c>
      <c r="C14" s="39" t="s">
        <v>27</v>
      </c>
      <c r="D14" s="40" t="str">
        <f t="shared" si="1"/>
        <v>FATIX</v>
      </c>
      <c r="E14" s="34" t="e">
        <f t="shared" ca="1" si="2"/>
        <v>#NAME?</v>
      </c>
      <c r="F14" s="56" t="e">
        <f t="shared" ca="1" si="3"/>
        <v>#NAME?</v>
      </c>
      <c r="G14" s="37">
        <v>2.0000000000000004E-2</v>
      </c>
      <c r="H14" s="41" t="e">
        <f ca="1">Data!BP13</f>
        <v>#NAME?</v>
      </c>
      <c r="I14" s="44"/>
      <c r="J14" s="100" t="str">
        <f t="shared" si="0"/>
        <v>FATIX</v>
      </c>
      <c r="K14" s="27" t="str">
        <f ca="1">IF(ISBLANK($C14),"",Data!BS13)</f>
        <v/>
      </c>
      <c r="L14" s="28" t="str">
        <f ca="1">IF(ISBLANK($C14),"",Data!BT13)</f>
        <v/>
      </c>
      <c r="M14" s="28" t="str">
        <f ca="1">IF(ISBLANK($C14),"",Data!BU13)</f>
        <v/>
      </c>
      <c r="N14" s="28" t="str">
        <f ca="1">IF(ISBLANK($C14),"",Data!BV13)</f>
        <v/>
      </c>
      <c r="O14" s="28" t="str">
        <f ca="1">IF(ISBLANK($C14),"",Data!BW13)</f>
        <v/>
      </c>
      <c r="P14" s="28" t="str">
        <f ca="1">IF(ISBLANK($C14),"",Data!BX13)</f>
        <v/>
      </c>
      <c r="Q14" s="28" t="str">
        <f ca="1">IF(ISBLANK($C14),"",Data!BY13)</f>
        <v/>
      </c>
      <c r="R14" s="28" t="str">
        <f ca="1">IF(ISBLANK($C14),"",Data!BZ13)</f>
        <v/>
      </c>
      <c r="S14" s="102">
        <f>IF(ISBLANK($C14),"",Data!CA13)</f>
        <v>1</v>
      </c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9"/>
    </row>
    <row r="15" spans="1:45" ht="20" customHeight="1" x14ac:dyDescent="0.35">
      <c r="A15" s="43"/>
      <c r="B15" s="13">
        <f t="shared" si="4"/>
        <v>10</v>
      </c>
      <c r="C15" s="35" t="s">
        <v>21</v>
      </c>
      <c r="D15" s="36" t="str">
        <f t="shared" si="1"/>
        <v>FCVSX</v>
      </c>
      <c r="E15" s="34" t="e">
        <f t="shared" ca="1" si="2"/>
        <v>#NAME?</v>
      </c>
      <c r="F15" s="56" t="e">
        <f t="shared" ca="1" si="3"/>
        <v>#NAME?</v>
      </c>
      <c r="G15" s="37">
        <v>1.0000000000000002E-2</v>
      </c>
      <c r="H15" s="38" t="e">
        <f ca="1">Data!BP14</f>
        <v>#NAME?</v>
      </c>
      <c r="I15" s="44"/>
      <c r="J15" s="21" t="str">
        <f t="shared" si="0"/>
        <v>FCVSX</v>
      </c>
      <c r="K15" s="24" t="str">
        <f ca="1">IF(ISBLANK($C15),"",Data!BS14)</f>
        <v/>
      </c>
      <c r="L15" s="25" t="str">
        <f ca="1">IF(ISBLANK($C15),"",Data!BT14)</f>
        <v/>
      </c>
      <c r="M15" s="25" t="str">
        <f ca="1">IF(ISBLANK($C15),"",Data!BU14)</f>
        <v/>
      </c>
      <c r="N15" s="25" t="str">
        <f ca="1">IF(ISBLANK($C15),"",Data!BV14)</f>
        <v/>
      </c>
      <c r="O15" s="25" t="str">
        <f ca="1">IF(ISBLANK($C15),"",Data!BW14)</f>
        <v/>
      </c>
      <c r="P15" s="25" t="str">
        <f ca="1">IF(ISBLANK($C15),"",Data!BX14)</f>
        <v/>
      </c>
      <c r="Q15" s="25" t="str">
        <f ca="1">IF(ISBLANK($C15),"",Data!BY14)</f>
        <v/>
      </c>
      <c r="R15" s="25" t="str">
        <f ca="1">IF(ISBLANK($C15),"",Data!BZ14)</f>
        <v/>
      </c>
      <c r="S15" s="25" t="str">
        <f ca="1">IF(ISBLANK($C15),"",Data!CA14)</f>
        <v/>
      </c>
      <c r="T15" s="102">
        <f>IF(ISBLANK($C15),"",Data!CB14)</f>
        <v>1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6"/>
    </row>
    <row r="16" spans="1:45" ht="20" customHeight="1" x14ac:dyDescent="0.35">
      <c r="A16" s="43"/>
      <c r="B16" s="13">
        <f t="shared" si="4"/>
        <v>11</v>
      </c>
      <c r="C16" s="39" t="s">
        <v>22</v>
      </c>
      <c r="D16" s="40" t="str">
        <f t="shared" si="1"/>
        <v>FNMIX</v>
      </c>
      <c r="E16" s="34" t="e">
        <f t="shared" ca="1" si="2"/>
        <v>#NAME?</v>
      </c>
      <c r="F16" s="56" t="e">
        <f t="shared" ca="1" si="3"/>
        <v>#NAME?</v>
      </c>
      <c r="G16" s="37">
        <v>1.0000000000000002E-2</v>
      </c>
      <c r="H16" s="41" t="e">
        <f ca="1">Data!BP15</f>
        <v>#NAME?</v>
      </c>
      <c r="I16" s="44"/>
      <c r="J16" s="100" t="str">
        <f t="shared" si="0"/>
        <v>FNMIX</v>
      </c>
      <c r="K16" s="27" t="str">
        <f ca="1">IF(ISBLANK($C16),"",Data!BS15)</f>
        <v/>
      </c>
      <c r="L16" s="28" t="str">
        <f ca="1">IF(ISBLANK($C16),"",Data!BT15)</f>
        <v/>
      </c>
      <c r="M16" s="28" t="str">
        <f ca="1">IF(ISBLANK($C16),"",Data!BU15)</f>
        <v/>
      </c>
      <c r="N16" s="28" t="str">
        <f ca="1">IF(ISBLANK($C16),"",Data!BV15)</f>
        <v/>
      </c>
      <c r="O16" s="28" t="str">
        <f ca="1">IF(ISBLANK($C16),"",Data!BW15)</f>
        <v/>
      </c>
      <c r="P16" s="28" t="str">
        <f ca="1">IF(ISBLANK($C16),"",Data!BX15)</f>
        <v/>
      </c>
      <c r="Q16" s="28" t="str">
        <f ca="1">IF(ISBLANK($C16),"",Data!BY15)</f>
        <v/>
      </c>
      <c r="R16" s="28" t="str">
        <f ca="1">IF(ISBLANK($C16),"",Data!BZ15)</f>
        <v/>
      </c>
      <c r="S16" s="28" t="str">
        <f ca="1">IF(ISBLANK($C16),"",Data!CA15)</f>
        <v/>
      </c>
      <c r="T16" s="28" t="str">
        <f ca="1">IF(ISBLANK($C16),"",Data!CB15)</f>
        <v/>
      </c>
      <c r="U16" s="102">
        <f>IF(ISBLANK($C16),"",Data!CC15)</f>
        <v>1</v>
      </c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9"/>
    </row>
    <row r="17" spans="1:45" ht="20" customHeight="1" x14ac:dyDescent="0.35">
      <c r="A17" s="43"/>
      <c r="B17" s="13">
        <f t="shared" si="4"/>
        <v>12</v>
      </c>
      <c r="C17" s="35" t="s">
        <v>29</v>
      </c>
      <c r="D17" s="36" t="str">
        <f t="shared" si="1"/>
        <v>FTRIX</v>
      </c>
      <c r="E17" s="34" t="e">
        <f t="shared" ca="1" si="2"/>
        <v>#NAME?</v>
      </c>
      <c r="F17" s="56" t="e">
        <f t="shared" ca="1" si="3"/>
        <v>#NAME?</v>
      </c>
      <c r="G17" s="37"/>
      <c r="H17" s="38" t="e">
        <f ca="1">Data!BP16</f>
        <v>#NAME?</v>
      </c>
      <c r="I17" s="44"/>
      <c r="J17" s="21" t="str">
        <f t="shared" si="0"/>
        <v>FTRIX</v>
      </c>
      <c r="K17" s="24" t="str">
        <f ca="1">IF(ISBLANK($C17),"",Data!BS16)</f>
        <v/>
      </c>
      <c r="L17" s="25" t="str">
        <f ca="1">IF(ISBLANK($C17),"",Data!BT16)</f>
        <v/>
      </c>
      <c r="M17" s="25" t="str">
        <f ca="1">IF(ISBLANK($C17),"",Data!BU16)</f>
        <v/>
      </c>
      <c r="N17" s="25" t="str">
        <f ca="1">IF(ISBLANK($C17),"",Data!BV16)</f>
        <v/>
      </c>
      <c r="O17" s="25" t="str">
        <f ca="1">IF(ISBLANK($C17),"",Data!BW16)</f>
        <v/>
      </c>
      <c r="P17" s="25" t="str">
        <f ca="1">IF(ISBLANK($C17),"",Data!BX16)</f>
        <v/>
      </c>
      <c r="Q17" s="25" t="str">
        <f ca="1">IF(ISBLANK($C17),"",Data!BY16)</f>
        <v/>
      </c>
      <c r="R17" s="25" t="str">
        <f ca="1">IF(ISBLANK($C17),"",Data!BZ16)</f>
        <v/>
      </c>
      <c r="S17" s="25" t="str">
        <f ca="1">IF(ISBLANK($C17),"",Data!CA16)</f>
        <v/>
      </c>
      <c r="T17" s="25" t="str">
        <f ca="1">IF(ISBLANK($C17),"",Data!CB16)</f>
        <v/>
      </c>
      <c r="U17" s="25" t="str">
        <f ca="1">IF(ISBLANK($C17),"",Data!CC16)</f>
        <v/>
      </c>
      <c r="V17" s="102">
        <f>IF(ISBLANK($C17),"",Data!CD16)</f>
        <v>1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6"/>
    </row>
    <row r="18" spans="1:45" ht="20" customHeight="1" x14ac:dyDescent="0.35">
      <c r="A18" s="43"/>
      <c r="B18" s="13">
        <f t="shared" si="4"/>
        <v>13</v>
      </c>
      <c r="C18" s="39" t="s">
        <v>31</v>
      </c>
      <c r="D18" s="40" t="str">
        <f t="shared" si="1"/>
        <v>FCNVX</v>
      </c>
      <c r="E18" s="34" t="e">
        <f t="shared" ca="1" si="2"/>
        <v>#NAME?</v>
      </c>
      <c r="F18" s="56" t="e">
        <f t="shared" ca="1" si="3"/>
        <v>#NAME?</v>
      </c>
      <c r="G18" s="37"/>
      <c r="H18" s="41" t="e">
        <f ca="1">Data!BP17</f>
        <v>#NAME?</v>
      </c>
      <c r="I18" s="44"/>
      <c r="J18" s="100" t="str">
        <f t="shared" si="0"/>
        <v>FCNVX</v>
      </c>
      <c r="K18" s="27" t="str">
        <f ca="1">IF(ISBLANK($C18),"",Data!BS17)</f>
        <v/>
      </c>
      <c r="L18" s="28" t="str">
        <f ca="1">IF(ISBLANK($C18),"",Data!BT17)</f>
        <v/>
      </c>
      <c r="M18" s="28" t="str">
        <f ca="1">IF(ISBLANK($C18),"",Data!BU17)</f>
        <v/>
      </c>
      <c r="N18" s="28" t="str">
        <f ca="1">IF(ISBLANK($C18),"",Data!BV17)</f>
        <v/>
      </c>
      <c r="O18" s="28" t="str">
        <f ca="1">IF(ISBLANK($C18),"",Data!BW17)</f>
        <v/>
      </c>
      <c r="P18" s="28" t="str">
        <f ca="1">IF(ISBLANK($C18),"",Data!BX17)</f>
        <v/>
      </c>
      <c r="Q18" s="28" t="str">
        <f ca="1">IF(ISBLANK($C18),"",Data!BY17)</f>
        <v/>
      </c>
      <c r="R18" s="28" t="str">
        <f ca="1">IF(ISBLANK($C18),"",Data!BZ17)</f>
        <v/>
      </c>
      <c r="S18" s="28" t="str">
        <f ca="1">IF(ISBLANK($C18),"",Data!CA17)</f>
        <v/>
      </c>
      <c r="T18" s="28" t="str">
        <f ca="1">IF(ISBLANK($C18),"",Data!CB17)</f>
        <v/>
      </c>
      <c r="U18" s="28" t="str">
        <f ca="1">IF(ISBLANK($C18),"",Data!CC17)</f>
        <v/>
      </c>
      <c r="V18" s="28" t="str">
        <f ca="1">IF(ISBLANK($C18),"",Data!CD17)</f>
        <v/>
      </c>
      <c r="W18" s="102">
        <f>IF(ISBLANK($C18),"",Data!CE17)</f>
        <v>1</v>
      </c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9"/>
    </row>
    <row r="19" spans="1:45" ht="20" customHeight="1" x14ac:dyDescent="0.35">
      <c r="A19" s="43"/>
      <c r="B19" s="13">
        <f t="shared" si="4"/>
        <v>14</v>
      </c>
      <c r="C19" s="35"/>
      <c r="D19" s="36">
        <f t="shared" si="1"/>
        <v>0</v>
      </c>
      <c r="E19" s="34" t="str">
        <f t="shared" si="2"/>
        <v/>
      </c>
      <c r="F19" s="56" t="str">
        <f t="shared" si="3"/>
        <v/>
      </c>
      <c r="G19" s="37"/>
      <c r="H19" s="38" t="str">
        <f>Data!BP18</f>
        <v/>
      </c>
      <c r="I19" s="44"/>
      <c r="J19" s="21" t="str">
        <f t="shared" si="0"/>
        <v/>
      </c>
      <c r="K19" s="24" t="str">
        <f>IF(ISBLANK($C19),"",Data!BS18)</f>
        <v/>
      </c>
      <c r="L19" s="25" t="str">
        <f>IF(ISBLANK($C19),"",Data!BT18)</f>
        <v/>
      </c>
      <c r="M19" s="25" t="str">
        <f>IF(ISBLANK($C19),"",Data!BU18)</f>
        <v/>
      </c>
      <c r="N19" s="25" t="str">
        <f>IF(ISBLANK($C19),"",Data!BV18)</f>
        <v/>
      </c>
      <c r="O19" s="25" t="str">
        <f>IF(ISBLANK($C19),"",Data!BW18)</f>
        <v/>
      </c>
      <c r="P19" s="25" t="str">
        <f>IF(ISBLANK($C19),"",Data!BX18)</f>
        <v/>
      </c>
      <c r="Q19" s="25" t="str">
        <f>IF(ISBLANK($C19),"",Data!BY18)</f>
        <v/>
      </c>
      <c r="R19" s="25" t="str">
        <f>IF(ISBLANK($C19),"",Data!BZ18)</f>
        <v/>
      </c>
      <c r="S19" s="25" t="str">
        <f>IF(ISBLANK($C19),"",Data!CA18)</f>
        <v/>
      </c>
      <c r="T19" s="25" t="str">
        <f>IF(ISBLANK($C19),"",Data!CB18)</f>
        <v/>
      </c>
      <c r="U19" s="25" t="str">
        <f>IF(ISBLANK($C19),"",Data!CC18)</f>
        <v/>
      </c>
      <c r="V19" s="25" t="str">
        <f>IF(ISBLANK($C19),"",Data!CD18)</f>
        <v/>
      </c>
      <c r="W19" s="25" t="str">
        <f>IF(ISBLANK($C19),"",Data!CE18)</f>
        <v/>
      </c>
      <c r="X19" s="30" t="str">
        <f>IF(ISBLANK($C19),"",Data!CF18)</f>
        <v/>
      </c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6"/>
    </row>
    <row r="20" spans="1:45" ht="20" customHeight="1" x14ac:dyDescent="0.35">
      <c r="A20" s="43"/>
      <c r="B20" s="13">
        <f t="shared" si="4"/>
        <v>15</v>
      </c>
      <c r="C20" s="39"/>
      <c r="D20" s="40">
        <f t="shared" si="1"/>
        <v>0</v>
      </c>
      <c r="E20" s="34" t="str">
        <f t="shared" si="2"/>
        <v/>
      </c>
      <c r="F20" s="56" t="str">
        <f t="shared" si="3"/>
        <v/>
      </c>
      <c r="G20" s="37"/>
      <c r="H20" s="41" t="str">
        <f>Data!BP19</f>
        <v/>
      </c>
      <c r="I20" s="44"/>
      <c r="J20" s="100" t="str">
        <f t="shared" si="0"/>
        <v/>
      </c>
      <c r="K20" s="27" t="str">
        <f>IF(ISBLANK($C20),"",Data!BS19)</f>
        <v/>
      </c>
      <c r="L20" s="28" t="str">
        <f>IF(ISBLANK($C20),"",Data!BT19)</f>
        <v/>
      </c>
      <c r="M20" s="28" t="str">
        <f>IF(ISBLANK($C20),"",Data!BU19)</f>
        <v/>
      </c>
      <c r="N20" s="28" t="str">
        <f>IF(ISBLANK($C20),"",Data!BV19)</f>
        <v/>
      </c>
      <c r="O20" s="28" t="str">
        <f>IF(ISBLANK($C20),"",Data!BW19)</f>
        <v/>
      </c>
      <c r="P20" s="28" t="str">
        <f>IF(ISBLANK($C20),"",Data!BX19)</f>
        <v/>
      </c>
      <c r="Q20" s="28" t="str">
        <f>IF(ISBLANK($C20),"",Data!BY19)</f>
        <v/>
      </c>
      <c r="R20" s="28" t="str">
        <f>IF(ISBLANK($C20),"",Data!BZ19)</f>
        <v/>
      </c>
      <c r="S20" s="28" t="str">
        <f>IF(ISBLANK($C20),"",Data!CA19)</f>
        <v/>
      </c>
      <c r="T20" s="28" t="str">
        <f>IF(ISBLANK($C20),"",Data!CB19)</f>
        <v/>
      </c>
      <c r="U20" s="28" t="str">
        <f>IF(ISBLANK($C20),"",Data!CC19)</f>
        <v/>
      </c>
      <c r="V20" s="28" t="str">
        <f>IF(ISBLANK($C20),"",Data!CD19)</f>
        <v/>
      </c>
      <c r="W20" s="28" t="str">
        <f>IF(ISBLANK($C20),"",Data!CE19)</f>
        <v/>
      </c>
      <c r="X20" s="28" t="str">
        <f>IF(ISBLANK($C20),"",Data!CF19)</f>
        <v/>
      </c>
      <c r="Y20" s="30" t="str">
        <f>IF(ISBLANK($C20),"",Data!CG19)</f>
        <v/>
      </c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9"/>
    </row>
    <row r="21" spans="1:45" ht="20" customHeight="1" x14ac:dyDescent="0.35">
      <c r="A21" s="43"/>
      <c r="B21" s="13">
        <f t="shared" si="4"/>
        <v>16</v>
      </c>
      <c r="C21" s="35"/>
      <c r="D21" s="36">
        <f t="shared" si="1"/>
        <v>0</v>
      </c>
      <c r="E21" s="34" t="str">
        <f t="shared" si="2"/>
        <v/>
      </c>
      <c r="F21" s="56" t="str">
        <f t="shared" si="3"/>
        <v/>
      </c>
      <c r="G21" s="37"/>
      <c r="H21" s="38" t="str">
        <f>Data!BP20</f>
        <v/>
      </c>
      <c r="I21" s="44"/>
      <c r="J21" s="21" t="str">
        <f t="shared" si="0"/>
        <v/>
      </c>
      <c r="K21" s="24" t="str">
        <f>IF(ISBLANK($C21),"",Data!BS20)</f>
        <v/>
      </c>
      <c r="L21" s="25" t="str">
        <f>IF(ISBLANK($C21),"",Data!BT20)</f>
        <v/>
      </c>
      <c r="M21" s="25" t="str">
        <f>IF(ISBLANK($C21),"",Data!BU20)</f>
        <v/>
      </c>
      <c r="N21" s="25" t="str">
        <f>IF(ISBLANK($C21),"",Data!BV20)</f>
        <v/>
      </c>
      <c r="O21" s="25" t="str">
        <f>IF(ISBLANK($C21),"",Data!BW20)</f>
        <v/>
      </c>
      <c r="P21" s="25" t="str">
        <f>IF(ISBLANK($C21),"",Data!BX20)</f>
        <v/>
      </c>
      <c r="Q21" s="25" t="str">
        <f>IF(ISBLANK($C21),"",Data!BY20)</f>
        <v/>
      </c>
      <c r="R21" s="25" t="str">
        <f>IF(ISBLANK($C21),"",Data!BZ20)</f>
        <v/>
      </c>
      <c r="S21" s="25" t="str">
        <f>IF(ISBLANK($C21),"",Data!CA20)</f>
        <v/>
      </c>
      <c r="T21" s="25" t="str">
        <f>IF(ISBLANK($C21),"",Data!CB20)</f>
        <v/>
      </c>
      <c r="U21" s="25" t="str">
        <f>IF(ISBLANK($C21),"",Data!CC20)</f>
        <v/>
      </c>
      <c r="V21" s="25" t="str">
        <f>IF(ISBLANK($C21),"",Data!CD20)</f>
        <v/>
      </c>
      <c r="W21" s="25" t="str">
        <f>IF(ISBLANK($C21),"",Data!CE20)</f>
        <v/>
      </c>
      <c r="X21" s="25" t="str">
        <f>IF(ISBLANK($C21),"",Data!CF20)</f>
        <v/>
      </c>
      <c r="Y21" s="25" t="str">
        <f>IF(ISBLANK($C21),"",Data!CG20)</f>
        <v/>
      </c>
      <c r="Z21" s="30" t="str">
        <f>IF(ISBLANK($C21),"",Data!CH20)</f>
        <v/>
      </c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6"/>
    </row>
    <row r="22" spans="1:45" ht="20" customHeight="1" x14ac:dyDescent="0.35">
      <c r="A22" s="43"/>
      <c r="B22" s="13">
        <f t="shared" si="4"/>
        <v>17</v>
      </c>
      <c r="C22" s="39"/>
      <c r="D22" s="40">
        <f t="shared" si="1"/>
        <v>0</v>
      </c>
      <c r="E22" s="34" t="str">
        <f t="shared" si="2"/>
        <v/>
      </c>
      <c r="F22" s="56" t="str">
        <f t="shared" si="3"/>
        <v/>
      </c>
      <c r="G22" s="37"/>
      <c r="H22" s="41" t="str">
        <f>Data!BP21</f>
        <v/>
      </c>
      <c r="I22" s="44"/>
      <c r="J22" s="100" t="str">
        <f t="shared" si="0"/>
        <v/>
      </c>
      <c r="K22" s="27" t="str">
        <f>IF(ISBLANK($C22),"",Data!BS21)</f>
        <v/>
      </c>
      <c r="L22" s="28" t="str">
        <f>IF(ISBLANK($C22),"",Data!BT21)</f>
        <v/>
      </c>
      <c r="M22" s="28" t="str">
        <f>IF(ISBLANK($C22),"",Data!BU21)</f>
        <v/>
      </c>
      <c r="N22" s="28" t="str">
        <f>IF(ISBLANK($C22),"",Data!BV21)</f>
        <v/>
      </c>
      <c r="O22" s="28" t="str">
        <f>IF(ISBLANK($C22),"",Data!BW21)</f>
        <v/>
      </c>
      <c r="P22" s="28" t="str">
        <f>IF(ISBLANK($C22),"",Data!BX21)</f>
        <v/>
      </c>
      <c r="Q22" s="28" t="str">
        <f>IF(ISBLANK($C22),"",Data!BY21)</f>
        <v/>
      </c>
      <c r="R22" s="28" t="str">
        <f>IF(ISBLANK($C22),"",Data!BZ21)</f>
        <v/>
      </c>
      <c r="S22" s="28" t="str">
        <f>IF(ISBLANK($C22),"",Data!CA21)</f>
        <v/>
      </c>
      <c r="T22" s="28" t="str">
        <f>IF(ISBLANK($C22),"",Data!CB21)</f>
        <v/>
      </c>
      <c r="U22" s="28" t="str">
        <f>IF(ISBLANK($C22),"",Data!CC21)</f>
        <v/>
      </c>
      <c r="V22" s="28" t="str">
        <f>IF(ISBLANK($C22),"",Data!CD21)</f>
        <v/>
      </c>
      <c r="W22" s="28" t="str">
        <f>IF(ISBLANK($C22),"",Data!CE21)</f>
        <v/>
      </c>
      <c r="X22" s="28" t="str">
        <f>IF(ISBLANK($C22),"",Data!CF21)</f>
        <v/>
      </c>
      <c r="Y22" s="28" t="str">
        <f>IF(ISBLANK($C22),"",Data!CG21)</f>
        <v/>
      </c>
      <c r="Z22" s="28" t="str">
        <f>IF(ISBLANK($C22),"",Data!CH21)</f>
        <v/>
      </c>
      <c r="AA22" s="30" t="str">
        <f>IF(ISBLANK($C22),"",Data!CI21)</f>
        <v/>
      </c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9"/>
    </row>
    <row r="23" spans="1:45" ht="20" customHeight="1" x14ac:dyDescent="0.35">
      <c r="A23" s="43"/>
      <c r="B23" s="13">
        <f t="shared" si="4"/>
        <v>18</v>
      </c>
      <c r="C23" s="35"/>
      <c r="D23" s="36">
        <f t="shared" si="1"/>
        <v>0</v>
      </c>
      <c r="E23" s="34" t="str">
        <f t="shared" si="2"/>
        <v/>
      </c>
      <c r="F23" s="56" t="str">
        <f t="shared" si="3"/>
        <v/>
      </c>
      <c r="G23" s="37"/>
      <c r="H23" s="38" t="str">
        <f>Data!BP22</f>
        <v/>
      </c>
      <c r="I23" s="44"/>
      <c r="J23" s="21" t="str">
        <f t="shared" si="0"/>
        <v/>
      </c>
      <c r="K23" s="24" t="str">
        <f>IF(ISBLANK($C23),"",Data!BS22)</f>
        <v/>
      </c>
      <c r="L23" s="25" t="str">
        <f>IF(ISBLANK($C23),"",Data!BT22)</f>
        <v/>
      </c>
      <c r="M23" s="25" t="str">
        <f>IF(ISBLANK($C23),"",Data!BU22)</f>
        <v/>
      </c>
      <c r="N23" s="25" t="str">
        <f>IF(ISBLANK($C23),"",Data!BV22)</f>
        <v/>
      </c>
      <c r="O23" s="25" t="str">
        <f>IF(ISBLANK($C23),"",Data!BW22)</f>
        <v/>
      </c>
      <c r="P23" s="25" t="str">
        <f>IF(ISBLANK($C23),"",Data!BX22)</f>
        <v/>
      </c>
      <c r="Q23" s="25" t="str">
        <f>IF(ISBLANK($C23),"",Data!BY22)</f>
        <v/>
      </c>
      <c r="R23" s="25" t="str">
        <f>IF(ISBLANK($C23),"",Data!BZ22)</f>
        <v/>
      </c>
      <c r="S23" s="25" t="str">
        <f>IF(ISBLANK($C23),"",Data!CA22)</f>
        <v/>
      </c>
      <c r="T23" s="25" t="str">
        <f>IF(ISBLANK($C23),"",Data!CB22)</f>
        <v/>
      </c>
      <c r="U23" s="25" t="str">
        <f>IF(ISBLANK($C23),"",Data!CC22)</f>
        <v/>
      </c>
      <c r="V23" s="25" t="str">
        <f>IF(ISBLANK($C23),"",Data!CD22)</f>
        <v/>
      </c>
      <c r="W23" s="25" t="str">
        <f>IF(ISBLANK($C23),"",Data!CE22)</f>
        <v/>
      </c>
      <c r="X23" s="25" t="str">
        <f>IF(ISBLANK($C23),"",Data!CF22)</f>
        <v/>
      </c>
      <c r="Y23" s="25" t="str">
        <f>IF(ISBLANK($C23),"",Data!CG22)</f>
        <v/>
      </c>
      <c r="Z23" s="25" t="str">
        <f>IF(ISBLANK($C23),"",Data!CH22)</f>
        <v/>
      </c>
      <c r="AA23" s="25" t="str">
        <f>IF(ISBLANK($C23),"",Data!CI22)</f>
        <v/>
      </c>
      <c r="AB23" s="30" t="str">
        <f>IF(ISBLANK($C23),"",Data!CJ22)</f>
        <v/>
      </c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6"/>
    </row>
    <row r="24" spans="1:45" ht="20" customHeight="1" x14ac:dyDescent="0.35">
      <c r="A24" s="43"/>
      <c r="B24" s="13">
        <f t="shared" si="4"/>
        <v>19</v>
      </c>
      <c r="C24" s="39"/>
      <c r="D24" s="40">
        <f t="shared" si="1"/>
        <v>0</v>
      </c>
      <c r="E24" s="34" t="str">
        <f t="shared" si="2"/>
        <v/>
      </c>
      <c r="F24" s="56" t="str">
        <f t="shared" si="3"/>
        <v/>
      </c>
      <c r="G24" s="37"/>
      <c r="H24" s="41" t="str">
        <f>Data!BP23</f>
        <v/>
      </c>
      <c r="I24" s="44"/>
      <c r="J24" s="100" t="str">
        <f t="shared" si="0"/>
        <v/>
      </c>
      <c r="K24" s="27" t="str">
        <f>IF(ISBLANK($C24),"",Data!BS23)</f>
        <v/>
      </c>
      <c r="L24" s="28" t="str">
        <f>IF(ISBLANK($C24),"",Data!BT23)</f>
        <v/>
      </c>
      <c r="M24" s="28" t="str">
        <f>IF(ISBLANK($C24),"",Data!BU23)</f>
        <v/>
      </c>
      <c r="N24" s="28" t="str">
        <f>IF(ISBLANK($C24),"",Data!BV23)</f>
        <v/>
      </c>
      <c r="O24" s="28" t="str">
        <f>IF(ISBLANK($C24),"",Data!BW23)</f>
        <v/>
      </c>
      <c r="P24" s="28" t="str">
        <f>IF(ISBLANK($C24),"",Data!BX23)</f>
        <v/>
      </c>
      <c r="Q24" s="28" t="str">
        <f>IF(ISBLANK($C24),"",Data!BY23)</f>
        <v/>
      </c>
      <c r="R24" s="28" t="str">
        <f>IF(ISBLANK($C24),"",Data!BZ23)</f>
        <v/>
      </c>
      <c r="S24" s="28" t="str">
        <f>IF(ISBLANK($C24),"",Data!CA23)</f>
        <v/>
      </c>
      <c r="T24" s="28" t="str">
        <f>IF(ISBLANK($C24),"",Data!CB23)</f>
        <v/>
      </c>
      <c r="U24" s="28" t="str">
        <f>IF(ISBLANK($C24),"",Data!CC23)</f>
        <v/>
      </c>
      <c r="V24" s="28" t="str">
        <f>IF(ISBLANK($C24),"",Data!CD23)</f>
        <v/>
      </c>
      <c r="W24" s="28" t="str">
        <f>IF(ISBLANK($C24),"",Data!CE23)</f>
        <v/>
      </c>
      <c r="X24" s="28" t="str">
        <f>IF(ISBLANK($C24),"",Data!CF23)</f>
        <v/>
      </c>
      <c r="Y24" s="28" t="str">
        <f>IF(ISBLANK($C24),"",Data!CG23)</f>
        <v/>
      </c>
      <c r="Z24" s="28" t="str">
        <f>IF(ISBLANK($C24),"",Data!CH23)</f>
        <v/>
      </c>
      <c r="AA24" s="28" t="str">
        <f>IF(ISBLANK($C24),"",Data!CI23)</f>
        <v/>
      </c>
      <c r="AB24" s="28" t="str">
        <f>IF(ISBLANK($C24),"",Data!CJ23)</f>
        <v/>
      </c>
      <c r="AC24" s="30" t="str">
        <f>IF(ISBLANK($C24),"",Data!CK23)</f>
        <v/>
      </c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9"/>
    </row>
    <row r="25" spans="1:45" ht="20" customHeight="1" x14ac:dyDescent="0.35">
      <c r="A25" s="43"/>
      <c r="B25" s="13">
        <f t="shared" si="4"/>
        <v>20</v>
      </c>
      <c r="C25" s="35"/>
      <c r="D25" s="36">
        <f t="shared" si="1"/>
        <v>0</v>
      </c>
      <c r="E25" s="34" t="str">
        <f t="shared" si="2"/>
        <v/>
      </c>
      <c r="F25" s="56" t="str">
        <f t="shared" si="3"/>
        <v/>
      </c>
      <c r="G25" s="37"/>
      <c r="H25" s="38" t="str">
        <f>Data!BP24</f>
        <v/>
      </c>
      <c r="I25" s="44"/>
      <c r="J25" s="21" t="str">
        <f t="shared" si="0"/>
        <v/>
      </c>
      <c r="K25" s="24" t="str">
        <f>IF(ISBLANK($C25),"",Data!BS24)</f>
        <v/>
      </c>
      <c r="L25" s="25" t="str">
        <f>IF(ISBLANK($C25),"",Data!BT24)</f>
        <v/>
      </c>
      <c r="M25" s="25" t="str">
        <f>IF(ISBLANK($C25),"",Data!BU24)</f>
        <v/>
      </c>
      <c r="N25" s="25" t="str">
        <f>IF(ISBLANK($C25),"",Data!BV24)</f>
        <v/>
      </c>
      <c r="O25" s="25" t="str">
        <f>IF(ISBLANK($C25),"",Data!BW24)</f>
        <v/>
      </c>
      <c r="P25" s="25" t="str">
        <f>IF(ISBLANK($C25),"",Data!BX24)</f>
        <v/>
      </c>
      <c r="Q25" s="25" t="str">
        <f>IF(ISBLANK($C25),"",Data!BY24)</f>
        <v/>
      </c>
      <c r="R25" s="25" t="str">
        <f>IF(ISBLANK($C25),"",Data!BZ24)</f>
        <v/>
      </c>
      <c r="S25" s="25" t="str">
        <f>IF(ISBLANK($C25),"",Data!CA24)</f>
        <v/>
      </c>
      <c r="T25" s="25" t="str">
        <f>IF(ISBLANK($C25),"",Data!CB24)</f>
        <v/>
      </c>
      <c r="U25" s="25" t="str">
        <f>IF(ISBLANK($C25),"",Data!CC24)</f>
        <v/>
      </c>
      <c r="V25" s="25" t="str">
        <f>IF(ISBLANK($C25),"",Data!CD24)</f>
        <v/>
      </c>
      <c r="W25" s="25" t="str">
        <f>IF(ISBLANK($C25),"",Data!CE24)</f>
        <v/>
      </c>
      <c r="X25" s="25" t="str">
        <f>IF(ISBLANK($C25),"",Data!CF24)</f>
        <v/>
      </c>
      <c r="Y25" s="25" t="str">
        <f>IF(ISBLANK($C25),"",Data!CG24)</f>
        <v/>
      </c>
      <c r="Z25" s="25" t="str">
        <f>IF(ISBLANK($C25),"",Data!CH24)</f>
        <v/>
      </c>
      <c r="AA25" s="25" t="str">
        <f>IF(ISBLANK($C25),"",Data!CI24)</f>
        <v/>
      </c>
      <c r="AB25" s="25" t="str">
        <f>IF(ISBLANK($C25),"",Data!CJ24)</f>
        <v/>
      </c>
      <c r="AC25" s="25" t="str">
        <f>IF(ISBLANK($C25),"",Data!CK24)</f>
        <v/>
      </c>
      <c r="AD25" s="30" t="str">
        <f>IF(ISBLANK($C25),"",Data!CL24)</f>
        <v/>
      </c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6"/>
    </row>
    <row r="26" spans="1:45" ht="20" customHeight="1" x14ac:dyDescent="0.35">
      <c r="A26" s="43"/>
      <c r="B26" s="13">
        <f t="shared" si="4"/>
        <v>21</v>
      </c>
      <c r="C26" s="39"/>
      <c r="D26" s="40">
        <f t="shared" si="1"/>
        <v>0</v>
      </c>
      <c r="E26" s="34" t="str">
        <f t="shared" si="2"/>
        <v/>
      </c>
      <c r="F26" s="56" t="str">
        <f t="shared" si="3"/>
        <v/>
      </c>
      <c r="G26" s="37"/>
      <c r="H26" s="41" t="str">
        <f>Data!BP25</f>
        <v/>
      </c>
      <c r="I26" s="44"/>
      <c r="J26" s="100" t="str">
        <f t="shared" si="0"/>
        <v/>
      </c>
      <c r="K26" s="27" t="str">
        <f>IF(ISBLANK($C26),"",Data!BS25)</f>
        <v/>
      </c>
      <c r="L26" s="28" t="str">
        <f>IF(ISBLANK($C26),"",Data!BT25)</f>
        <v/>
      </c>
      <c r="M26" s="28" t="str">
        <f>IF(ISBLANK($C26),"",Data!BU25)</f>
        <v/>
      </c>
      <c r="N26" s="28" t="str">
        <f>IF(ISBLANK($C26),"",Data!BV25)</f>
        <v/>
      </c>
      <c r="O26" s="28" t="str">
        <f>IF(ISBLANK($C26),"",Data!BW25)</f>
        <v/>
      </c>
      <c r="P26" s="28" t="str">
        <f>IF(ISBLANK($C26),"",Data!BX25)</f>
        <v/>
      </c>
      <c r="Q26" s="28" t="str">
        <f>IF(ISBLANK($C26),"",Data!BY25)</f>
        <v/>
      </c>
      <c r="R26" s="28" t="str">
        <f>IF(ISBLANK($C26),"",Data!BZ25)</f>
        <v/>
      </c>
      <c r="S26" s="28" t="str">
        <f>IF(ISBLANK($C26),"",Data!CA25)</f>
        <v/>
      </c>
      <c r="T26" s="28" t="str">
        <f>IF(ISBLANK($C26),"",Data!CB25)</f>
        <v/>
      </c>
      <c r="U26" s="28" t="str">
        <f>IF(ISBLANK($C26),"",Data!CC25)</f>
        <v/>
      </c>
      <c r="V26" s="28" t="str">
        <f>IF(ISBLANK($C26),"",Data!CD25)</f>
        <v/>
      </c>
      <c r="W26" s="28" t="str">
        <f>IF(ISBLANK($C26),"",Data!CE25)</f>
        <v/>
      </c>
      <c r="X26" s="28" t="str">
        <f>IF(ISBLANK($C26),"",Data!CF25)</f>
        <v/>
      </c>
      <c r="Y26" s="28" t="str">
        <f>IF(ISBLANK($C26),"",Data!CG25)</f>
        <v/>
      </c>
      <c r="Z26" s="28" t="str">
        <f>IF(ISBLANK($C26),"",Data!CH25)</f>
        <v/>
      </c>
      <c r="AA26" s="28" t="str">
        <f>IF(ISBLANK($C26),"",Data!CI25)</f>
        <v/>
      </c>
      <c r="AB26" s="28" t="str">
        <f>IF(ISBLANK($C26),"",Data!CJ25)</f>
        <v/>
      </c>
      <c r="AC26" s="28" t="str">
        <f>IF(ISBLANK($C26),"",Data!CK25)</f>
        <v/>
      </c>
      <c r="AD26" s="28" t="str">
        <f>IF(ISBLANK($C26),"",Data!CL25)</f>
        <v/>
      </c>
      <c r="AE26" s="30" t="str">
        <f>IF(ISBLANK($C26),"",Data!CM25)</f>
        <v/>
      </c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9"/>
    </row>
    <row r="27" spans="1:45" ht="20" customHeight="1" x14ac:dyDescent="0.35">
      <c r="A27" s="43"/>
      <c r="B27" s="13">
        <f t="shared" si="4"/>
        <v>22</v>
      </c>
      <c r="C27" s="35"/>
      <c r="D27" s="36">
        <f t="shared" si="1"/>
        <v>0</v>
      </c>
      <c r="E27" s="34" t="str">
        <f t="shared" si="2"/>
        <v/>
      </c>
      <c r="F27" s="56" t="str">
        <f t="shared" si="3"/>
        <v/>
      </c>
      <c r="G27" s="37"/>
      <c r="H27" s="38" t="str">
        <f>Data!BP26</f>
        <v/>
      </c>
      <c r="I27" s="44"/>
      <c r="J27" s="21" t="str">
        <f t="shared" si="0"/>
        <v/>
      </c>
      <c r="K27" s="24" t="str">
        <f>IF(ISBLANK($C27),"",Data!BS26)</f>
        <v/>
      </c>
      <c r="L27" s="25" t="str">
        <f>IF(ISBLANK($C27),"",Data!BT26)</f>
        <v/>
      </c>
      <c r="M27" s="25" t="str">
        <f>IF(ISBLANK($C27),"",Data!BU26)</f>
        <v/>
      </c>
      <c r="N27" s="25" t="str">
        <f>IF(ISBLANK($C27),"",Data!BV26)</f>
        <v/>
      </c>
      <c r="O27" s="25" t="str">
        <f>IF(ISBLANK($C27),"",Data!BW26)</f>
        <v/>
      </c>
      <c r="P27" s="25" t="str">
        <f>IF(ISBLANK($C27),"",Data!BX26)</f>
        <v/>
      </c>
      <c r="Q27" s="25" t="str">
        <f>IF(ISBLANK($C27),"",Data!BY26)</f>
        <v/>
      </c>
      <c r="R27" s="25" t="str">
        <f>IF(ISBLANK($C27),"",Data!BZ26)</f>
        <v/>
      </c>
      <c r="S27" s="25" t="str">
        <f>IF(ISBLANK($C27),"",Data!CA26)</f>
        <v/>
      </c>
      <c r="T27" s="25" t="str">
        <f>IF(ISBLANK($C27),"",Data!CB26)</f>
        <v/>
      </c>
      <c r="U27" s="25" t="str">
        <f>IF(ISBLANK($C27),"",Data!CC26)</f>
        <v/>
      </c>
      <c r="V27" s="25" t="str">
        <f>IF(ISBLANK($C27),"",Data!CD26)</f>
        <v/>
      </c>
      <c r="W27" s="25" t="str">
        <f>IF(ISBLANK($C27),"",Data!CE26)</f>
        <v/>
      </c>
      <c r="X27" s="25" t="str">
        <f>IF(ISBLANK($C27),"",Data!CF26)</f>
        <v/>
      </c>
      <c r="Y27" s="25" t="str">
        <f>IF(ISBLANK($C27),"",Data!CG26)</f>
        <v/>
      </c>
      <c r="Z27" s="25" t="str">
        <f>IF(ISBLANK($C27),"",Data!CH26)</f>
        <v/>
      </c>
      <c r="AA27" s="25" t="str">
        <f>IF(ISBLANK($C27),"",Data!CI26)</f>
        <v/>
      </c>
      <c r="AB27" s="25" t="str">
        <f>IF(ISBLANK($C27),"",Data!CJ26)</f>
        <v/>
      </c>
      <c r="AC27" s="25" t="str">
        <f>IF(ISBLANK($C27),"",Data!CK26)</f>
        <v/>
      </c>
      <c r="AD27" s="25" t="str">
        <f>IF(ISBLANK($C27),"",Data!CL26)</f>
        <v/>
      </c>
      <c r="AE27" s="25" t="str">
        <f>IF(ISBLANK($C27),"",Data!CM26)</f>
        <v/>
      </c>
      <c r="AF27" s="30" t="str">
        <f>IF(ISBLANK($C27),"",Data!CN26)</f>
        <v/>
      </c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6"/>
    </row>
    <row r="28" spans="1:45" ht="20" customHeight="1" x14ac:dyDescent="0.35">
      <c r="A28" s="43"/>
      <c r="B28" s="13">
        <f t="shared" si="4"/>
        <v>23</v>
      </c>
      <c r="C28" s="39"/>
      <c r="D28" s="40">
        <f t="shared" si="1"/>
        <v>0</v>
      </c>
      <c r="E28" s="34" t="str">
        <f t="shared" si="2"/>
        <v/>
      </c>
      <c r="F28" s="56" t="str">
        <f t="shared" si="3"/>
        <v/>
      </c>
      <c r="G28" s="37"/>
      <c r="H28" s="41" t="str">
        <f>Data!BP27</f>
        <v/>
      </c>
      <c r="I28" s="44"/>
      <c r="J28" s="100" t="str">
        <f t="shared" si="0"/>
        <v/>
      </c>
      <c r="K28" s="27" t="str">
        <f>IF(ISBLANK($C28),"",Data!BS27)</f>
        <v/>
      </c>
      <c r="L28" s="28" t="str">
        <f>IF(ISBLANK($C28),"",Data!BT27)</f>
        <v/>
      </c>
      <c r="M28" s="28" t="str">
        <f>IF(ISBLANK($C28),"",Data!BU27)</f>
        <v/>
      </c>
      <c r="N28" s="28" t="str">
        <f>IF(ISBLANK($C28),"",Data!BV27)</f>
        <v/>
      </c>
      <c r="O28" s="28" t="str">
        <f>IF(ISBLANK($C28),"",Data!BW27)</f>
        <v/>
      </c>
      <c r="P28" s="28" t="str">
        <f>IF(ISBLANK($C28),"",Data!BX27)</f>
        <v/>
      </c>
      <c r="Q28" s="28" t="str">
        <f>IF(ISBLANK($C28),"",Data!BY27)</f>
        <v/>
      </c>
      <c r="R28" s="28" t="str">
        <f>IF(ISBLANK($C28),"",Data!BZ27)</f>
        <v/>
      </c>
      <c r="S28" s="28" t="str">
        <f>IF(ISBLANK($C28),"",Data!CA27)</f>
        <v/>
      </c>
      <c r="T28" s="28" t="str">
        <f>IF(ISBLANK($C28),"",Data!CB27)</f>
        <v/>
      </c>
      <c r="U28" s="28" t="str">
        <f>IF(ISBLANK($C28),"",Data!CC27)</f>
        <v/>
      </c>
      <c r="V28" s="28" t="str">
        <f>IF(ISBLANK($C28),"",Data!CD27)</f>
        <v/>
      </c>
      <c r="W28" s="28" t="str">
        <f>IF(ISBLANK($C28),"",Data!CE27)</f>
        <v/>
      </c>
      <c r="X28" s="28" t="str">
        <f>IF(ISBLANK($C28),"",Data!CF27)</f>
        <v/>
      </c>
      <c r="Y28" s="28" t="str">
        <f>IF(ISBLANK($C28),"",Data!CG27)</f>
        <v/>
      </c>
      <c r="Z28" s="28" t="str">
        <f>IF(ISBLANK($C28),"",Data!CH27)</f>
        <v/>
      </c>
      <c r="AA28" s="28" t="str">
        <f>IF(ISBLANK($C28),"",Data!CI27)</f>
        <v/>
      </c>
      <c r="AB28" s="28" t="str">
        <f>IF(ISBLANK($C28),"",Data!CJ27)</f>
        <v/>
      </c>
      <c r="AC28" s="28" t="str">
        <f>IF(ISBLANK($C28),"",Data!CK27)</f>
        <v/>
      </c>
      <c r="AD28" s="28" t="str">
        <f>IF(ISBLANK($C28),"",Data!CL27)</f>
        <v/>
      </c>
      <c r="AE28" s="28" t="str">
        <f>IF(ISBLANK($C28),"",Data!CM27)</f>
        <v/>
      </c>
      <c r="AF28" s="28" t="str">
        <f>IF(ISBLANK($C28),"",Data!CN27)</f>
        <v/>
      </c>
      <c r="AG28" s="30" t="str">
        <f>IF(ISBLANK($C28),"",Data!CO27)</f>
        <v/>
      </c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9"/>
    </row>
    <row r="29" spans="1:45" ht="20" customHeight="1" x14ac:dyDescent="0.35">
      <c r="A29" s="43"/>
      <c r="B29" s="13">
        <f t="shared" si="4"/>
        <v>24</v>
      </c>
      <c r="C29" s="35"/>
      <c r="D29" s="36">
        <f t="shared" si="1"/>
        <v>0</v>
      </c>
      <c r="E29" s="34" t="str">
        <f t="shared" si="2"/>
        <v/>
      </c>
      <c r="F29" s="56" t="str">
        <f t="shared" si="3"/>
        <v/>
      </c>
      <c r="G29" s="37"/>
      <c r="H29" s="38" t="str">
        <f>Data!BP28</f>
        <v/>
      </c>
      <c r="I29" s="44"/>
      <c r="J29" s="21" t="str">
        <f t="shared" si="0"/>
        <v/>
      </c>
      <c r="K29" s="24" t="str">
        <f>IF(ISBLANK($C29),"",Data!BS28)</f>
        <v/>
      </c>
      <c r="L29" s="25" t="str">
        <f>IF(ISBLANK($C29),"",Data!BT28)</f>
        <v/>
      </c>
      <c r="M29" s="25" t="str">
        <f>IF(ISBLANK($C29),"",Data!BU28)</f>
        <v/>
      </c>
      <c r="N29" s="25" t="str">
        <f>IF(ISBLANK($C29),"",Data!BV28)</f>
        <v/>
      </c>
      <c r="O29" s="25" t="str">
        <f>IF(ISBLANK($C29),"",Data!BW28)</f>
        <v/>
      </c>
      <c r="P29" s="25" t="str">
        <f>IF(ISBLANK($C29),"",Data!BX28)</f>
        <v/>
      </c>
      <c r="Q29" s="25" t="str">
        <f>IF(ISBLANK($C29),"",Data!BY28)</f>
        <v/>
      </c>
      <c r="R29" s="25" t="str">
        <f>IF(ISBLANK($C29),"",Data!BZ28)</f>
        <v/>
      </c>
      <c r="S29" s="25" t="str">
        <f>IF(ISBLANK($C29),"",Data!CA28)</f>
        <v/>
      </c>
      <c r="T29" s="25" t="str">
        <f>IF(ISBLANK($C29),"",Data!CB28)</f>
        <v/>
      </c>
      <c r="U29" s="25" t="str">
        <f>IF(ISBLANK($C29),"",Data!CC28)</f>
        <v/>
      </c>
      <c r="V29" s="25" t="str">
        <f>IF(ISBLANK($C29),"",Data!CD28)</f>
        <v/>
      </c>
      <c r="W29" s="25" t="str">
        <f>IF(ISBLANK($C29),"",Data!CE28)</f>
        <v/>
      </c>
      <c r="X29" s="25" t="str">
        <f>IF(ISBLANK($C29),"",Data!CF28)</f>
        <v/>
      </c>
      <c r="Y29" s="25" t="str">
        <f>IF(ISBLANK($C29),"",Data!CG28)</f>
        <v/>
      </c>
      <c r="Z29" s="25" t="str">
        <f>IF(ISBLANK($C29),"",Data!CH28)</f>
        <v/>
      </c>
      <c r="AA29" s="25" t="str">
        <f>IF(ISBLANK($C29),"",Data!CI28)</f>
        <v/>
      </c>
      <c r="AB29" s="25" t="str">
        <f>IF(ISBLANK($C29),"",Data!CJ28)</f>
        <v/>
      </c>
      <c r="AC29" s="25" t="str">
        <f>IF(ISBLANK($C29),"",Data!CK28)</f>
        <v/>
      </c>
      <c r="AD29" s="25" t="str">
        <f>IF(ISBLANK($C29),"",Data!CL28)</f>
        <v/>
      </c>
      <c r="AE29" s="25" t="str">
        <f>IF(ISBLANK($C29),"",Data!CM28)</f>
        <v/>
      </c>
      <c r="AF29" s="25" t="str">
        <f>IF(ISBLANK($C29),"",Data!CN28)</f>
        <v/>
      </c>
      <c r="AG29" s="25" t="str">
        <f>IF(ISBLANK($C29),"",Data!CO28)</f>
        <v/>
      </c>
      <c r="AH29" s="30" t="str">
        <f>IF(ISBLANK($C29),"",Data!CP28)</f>
        <v/>
      </c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6"/>
    </row>
    <row r="30" spans="1:45" ht="20" customHeight="1" x14ac:dyDescent="0.35">
      <c r="A30" s="43"/>
      <c r="B30" s="13">
        <f t="shared" si="4"/>
        <v>25</v>
      </c>
      <c r="C30" s="39"/>
      <c r="D30" s="40">
        <f t="shared" si="1"/>
        <v>0</v>
      </c>
      <c r="E30" s="34" t="str">
        <f t="shared" si="2"/>
        <v/>
      </c>
      <c r="F30" s="56" t="str">
        <f t="shared" si="3"/>
        <v/>
      </c>
      <c r="G30" s="37"/>
      <c r="H30" s="41" t="str">
        <f>Data!BP29</f>
        <v/>
      </c>
      <c r="I30" s="44"/>
      <c r="J30" s="100" t="str">
        <f t="shared" si="0"/>
        <v/>
      </c>
      <c r="K30" s="27" t="str">
        <f>IF(ISBLANK($C30),"",Data!BS29)</f>
        <v/>
      </c>
      <c r="L30" s="28" t="str">
        <f>IF(ISBLANK($C30),"",Data!BT29)</f>
        <v/>
      </c>
      <c r="M30" s="28" t="str">
        <f>IF(ISBLANK($C30),"",Data!BU29)</f>
        <v/>
      </c>
      <c r="N30" s="28" t="str">
        <f>IF(ISBLANK($C30),"",Data!BV29)</f>
        <v/>
      </c>
      <c r="O30" s="28" t="str">
        <f>IF(ISBLANK($C30),"",Data!BW29)</f>
        <v/>
      </c>
      <c r="P30" s="28" t="str">
        <f>IF(ISBLANK($C30),"",Data!BX29)</f>
        <v/>
      </c>
      <c r="Q30" s="28" t="str">
        <f>IF(ISBLANK($C30),"",Data!BY29)</f>
        <v/>
      </c>
      <c r="R30" s="28" t="str">
        <f>IF(ISBLANK($C30),"",Data!BZ29)</f>
        <v/>
      </c>
      <c r="S30" s="28" t="str">
        <f>IF(ISBLANK($C30),"",Data!CA29)</f>
        <v/>
      </c>
      <c r="T30" s="28" t="str">
        <f>IF(ISBLANK($C30),"",Data!CB29)</f>
        <v/>
      </c>
      <c r="U30" s="28" t="str">
        <f>IF(ISBLANK($C30),"",Data!CC29)</f>
        <v/>
      </c>
      <c r="V30" s="28" t="str">
        <f>IF(ISBLANK($C30),"",Data!CD29)</f>
        <v/>
      </c>
      <c r="W30" s="28" t="str">
        <f>IF(ISBLANK($C30),"",Data!CE29)</f>
        <v/>
      </c>
      <c r="X30" s="28" t="str">
        <f>IF(ISBLANK($C30),"",Data!CF29)</f>
        <v/>
      </c>
      <c r="Y30" s="28" t="str">
        <f>IF(ISBLANK($C30),"",Data!CG29)</f>
        <v/>
      </c>
      <c r="Z30" s="28" t="str">
        <f>IF(ISBLANK($C30),"",Data!CH29)</f>
        <v/>
      </c>
      <c r="AA30" s="28" t="str">
        <f>IF(ISBLANK($C30),"",Data!CI29)</f>
        <v/>
      </c>
      <c r="AB30" s="28" t="str">
        <f>IF(ISBLANK($C30),"",Data!CJ29)</f>
        <v/>
      </c>
      <c r="AC30" s="28" t="str">
        <f>IF(ISBLANK($C30),"",Data!CK29)</f>
        <v/>
      </c>
      <c r="AD30" s="28" t="str">
        <f>IF(ISBLANK($C30),"",Data!CL29)</f>
        <v/>
      </c>
      <c r="AE30" s="28" t="str">
        <f>IF(ISBLANK($C30),"",Data!CM29)</f>
        <v/>
      </c>
      <c r="AF30" s="28" t="str">
        <f>IF(ISBLANK($C30),"",Data!CN29)</f>
        <v/>
      </c>
      <c r="AG30" s="28" t="str">
        <f>IF(ISBLANK($C30),"",Data!CO29)</f>
        <v/>
      </c>
      <c r="AH30" s="28" t="str">
        <f>IF(ISBLANK($C30),"",Data!CP29)</f>
        <v/>
      </c>
      <c r="AI30" s="30" t="str">
        <f>IF(ISBLANK($C30),"",Data!CQ29)</f>
        <v/>
      </c>
      <c r="AJ30" s="28"/>
      <c r="AK30" s="28"/>
      <c r="AL30" s="28"/>
      <c r="AM30" s="28"/>
      <c r="AN30" s="28"/>
      <c r="AO30" s="28"/>
      <c r="AP30" s="28"/>
      <c r="AQ30" s="28"/>
      <c r="AR30" s="28"/>
      <c r="AS30" s="29"/>
    </row>
    <row r="31" spans="1:45" ht="20" customHeight="1" x14ac:dyDescent="0.35">
      <c r="A31" s="43"/>
      <c r="B31" s="13">
        <f t="shared" si="4"/>
        <v>26</v>
      </c>
      <c r="C31" s="35"/>
      <c r="D31" s="36">
        <f t="shared" si="1"/>
        <v>0</v>
      </c>
      <c r="E31" s="34" t="str">
        <f t="shared" si="2"/>
        <v/>
      </c>
      <c r="F31" s="56" t="str">
        <f t="shared" si="3"/>
        <v/>
      </c>
      <c r="G31" s="37"/>
      <c r="H31" s="38" t="str">
        <f>Data!BP30</f>
        <v/>
      </c>
      <c r="I31" s="44"/>
      <c r="J31" s="21" t="str">
        <f t="shared" si="0"/>
        <v/>
      </c>
      <c r="K31" s="24" t="str">
        <f>IF(ISBLANK($C31),"",Data!BS30)</f>
        <v/>
      </c>
      <c r="L31" s="25" t="str">
        <f>IF(ISBLANK($C31),"",Data!BT30)</f>
        <v/>
      </c>
      <c r="M31" s="25" t="str">
        <f>IF(ISBLANK($C31),"",Data!BU30)</f>
        <v/>
      </c>
      <c r="N31" s="25" t="str">
        <f>IF(ISBLANK($C31),"",Data!BV30)</f>
        <v/>
      </c>
      <c r="O31" s="25" t="str">
        <f>IF(ISBLANK($C31),"",Data!BW30)</f>
        <v/>
      </c>
      <c r="P31" s="25" t="str">
        <f>IF(ISBLANK($C31),"",Data!BX30)</f>
        <v/>
      </c>
      <c r="Q31" s="25" t="str">
        <f>IF(ISBLANK($C31),"",Data!BY30)</f>
        <v/>
      </c>
      <c r="R31" s="25" t="str">
        <f>IF(ISBLANK($C31),"",Data!BZ30)</f>
        <v/>
      </c>
      <c r="S31" s="25" t="str">
        <f>IF(ISBLANK($C31),"",Data!CA30)</f>
        <v/>
      </c>
      <c r="T31" s="25" t="str">
        <f>IF(ISBLANK($C31),"",Data!CB30)</f>
        <v/>
      </c>
      <c r="U31" s="25" t="str">
        <f>IF(ISBLANK($C31),"",Data!CC30)</f>
        <v/>
      </c>
      <c r="V31" s="25" t="str">
        <f>IF(ISBLANK($C31),"",Data!CD30)</f>
        <v/>
      </c>
      <c r="W31" s="25" t="str">
        <f>IF(ISBLANK($C31),"",Data!CE30)</f>
        <v/>
      </c>
      <c r="X31" s="25" t="str">
        <f>IF(ISBLANK($C31),"",Data!CF30)</f>
        <v/>
      </c>
      <c r="Y31" s="25" t="str">
        <f>IF(ISBLANK($C31),"",Data!CG30)</f>
        <v/>
      </c>
      <c r="Z31" s="25" t="str">
        <f>IF(ISBLANK($C31),"",Data!CH30)</f>
        <v/>
      </c>
      <c r="AA31" s="25" t="str">
        <f>IF(ISBLANK($C31),"",Data!CI30)</f>
        <v/>
      </c>
      <c r="AB31" s="25" t="str">
        <f>IF(ISBLANK($C31),"",Data!CJ30)</f>
        <v/>
      </c>
      <c r="AC31" s="25" t="str">
        <f>IF(ISBLANK($C31),"",Data!CK30)</f>
        <v/>
      </c>
      <c r="AD31" s="25" t="str">
        <f>IF(ISBLANK($C31),"",Data!CL30)</f>
        <v/>
      </c>
      <c r="AE31" s="25" t="str">
        <f>IF(ISBLANK($C31),"",Data!CM30)</f>
        <v/>
      </c>
      <c r="AF31" s="25" t="str">
        <f>IF(ISBLANK($C31),"",Data!CN30)</f>
        <v/>
      </c>
      <c r="AG31" s="25" t="str">
        <f>IF(ISBLANK($C31),"",Data!CO30)</f>
        <v/>
      </c>
      <c r="AH31" s="25" t="str">
        <f>IF(ISBLANK($C31),"",Data!CP30)</f>
        <v/>
      </c>
      <c r="AI31" s="25" t="str">
        <f>IF(ISBLANK($C31),"",Data!CQ30)</f>
        <v/>
      </c>
      <c r="AJ31" s="30" t="str">
        <f>IF(ISBLANK($C31),"",Data!CR30)</f>
        <v/>
      </c>
      <c r="AK31" s="25"/>
      <c r="AL31" s="25"/>
      <c r="AM31" s="25"/>
      <c r="AN31" s="25"/>
      <c r="AO31" s="25"/>
      <c r="AP31" s="25"/>
      <c r="AQ31" s="25"/>
      <c r="AR31" s="25"/>
      <c r="AS31" s="26"/>
    </row>
    <row r="32" spans="1:45" ht="20" customHeight="1" x14ac:dyDescent="0.35">
      <c r="A32" s="43"/>
      <c r="B32" s="13">
        <f t="shared" si="4"/>
        <v>27</v>
      </c>
      <c r="C32" s="39"/>
      <c r="D32" s="40">
        <f t="shared" si="1"/>
        <v>0</v>
      </c>
      <c r="E32" s="34" t="str">
        <f t="shared" si="2"/>
        <v/>
      </c>
      <c r="F32" s="56" t="str">
        <f t="shared" si="3"/>
        <v/>
      </c>
      <c r="G32" s="37"/>
      <c r="H32" s="41" t="str">
        <f>Data!BP31</f>
        <v/>
      </c>
      <c r="I32" s="44"/>
      <c r="J32" s="100" t="str">
        <f t="shared" si="0"/>
        <v/>
      </c>
      <c r="K32" s="27" t="str">
        <f>IF(ISBLANK($C32),"",Data!BS31)</f>
        <v/>
      </c>
      <c r="L32" s="28" t="str">
        <f>IF(ISBLANK($C32),"",Data!BT31)</f>
        <v/>
      </c>
      <c r="M32" s="28" t="str">
        <f>IF(ISBLANK($C32),"",Data!BU31)</f>
        <v/>
      </c>
      <c r="N32" s="28" t="str">
        <f>IF(ISBLANK($C32),"",Data!BV31)</f>
        <v/>
      </c>
      <c r="O32" s="28" t="str">
        <f>IF(ISBLANK($C32),"",Data!BW31)</f>
        <v/>
      </c>
      <c r="P32" s="28" t="str">
        <f>IF(ISBLANK($C32),"",Data!BX31)</f>
        <v/>
      </c>
      <c r="Q32" s="28" t="str">
        <f>IF(ISBLANK($C32),"",Data!BY31)</f>
        <v/>
      </c>
      <c r="R32" s="28" t="str">
        <f>IF(ISBLANK($C32),"",Data!BZ31)</f>
        <v/>
      </c>
      <c r="S32" s="28" t="str">
        <f>IF(ISBLANK($C32),"",Data!CA31)</f>
        <v/>
      </c>
      <c r="T32" s="28" t="str">
        <f>IF(ISBLANK($C32),"",Data!CB31)</f>
        <v/>
      </c>
      <c r="U32" s="28" t="str">
        <f>IF(ISBLANK($C32),"",Data!CC31)</f>
        <v/>
      </c>
      <c r="V32" s="28" t="str">
        <f>IF(ISBLANK($C32),"",Data!CD31)</f>
        <v/>
      </c>
      <c r="W32" s="28" t="str">
        <f>IF(ISBLANK($C32),"",Data!CE31)</f>
        <v/>
      </c>
      <c r="X32" s="28" t="str">
        <f>IF(ISBLANK($C32),"",Data!CF31)</f>
        <v/>
      </c>
      <c r="Y32" s="28" t="str">
        <f>IF(ISBLANK($C32),"",Data!CG31)</f>
        <v/>
      </c>
      <c r="Z32" s="28" t="str">
        <f>IF(ISBLANK($C32),"",Data!CH31)</f>
        <v/>
      </c>
      <c r="AA32" s="28" t="str">
        <f>IF(ISBLANK($C32),"",Data!CI31)</f>
        <v/>
      </c>
      <c r="AB32" s="28" t="str">
        <f>IF(ISBLANK($C32),"",Data!CJ31)</f>
        <v/>
      </c>
      <c r="AC32" s="28" t="str">
        <f>IF(ISBLANK($C32),"",Data!CK31)</f>
        <v/>
      </c>
      <c r="AD32" s="28" t="str">
        <f>IF(ISBLANK($C32),"",Data!CL31)</f>
        <v/>
      </c>
      <c r="AE32" s="28" t="str">
        <f>IF(ISBLANK($C32),"",Data!CM31)</f>
        <v/>
      </c>
      <c r="AF32" s="28" t="str">
        <f>IF(ISBLANK($C32),"",Data!CN31)</f>
        <v/>
      </c>
      <c r="AG32" s="28" t="str">
        <f>IF(ISBLANK($C32),"",Data!CO31)</f>
        <v/>
      </c>
      <c r="AH32" s="28" t="str">
        <f>IF(ISBLANK($C32),"",Data!CP31)</f>
        <v/>
      </c>
      <c r="AI32" s="28" t="str">
        <f>IF(ISBLANK($C32),"",Data!CQ31)</f>
        <v/>
      </c>
      <c r="AJ32" s="28" t="str">
        <f>IF(ISBLANK($C32),"",Data!CR31)</f>
        <v/>
      </c>
      <c r="AK32" s="30" t="str">
        <f>IF(ISBLANK($C32),"",Data!CS31)</f>
        <v/>
      </c>
      <c r="AL32" s="28"/>
      <c r="AM32" s="28"/>
      <c r="AN32" s="28"/>
      <c r="AO32" s="28"/>
      <c r="AP32" s="28"/>
      <c r="AQ32" s="28"/>
      <c r="AR32" s="28"/>
      <c r="AS32" s="29"/>
    </row>
    <row r="33" spans="1:45" ht="20" customHeight="1" x14ac:dyDescent="0.35">
      <c r="A33" s="43"/>
      <c r="B33" s="13">
        <f t="shared" si="4"/>
        <v>28</v>
      </c>
      <c r="C33" s="35"/>
      <c r="D33" s="36">
        <f t="shared" si="1"/>
        <v>0</v>
      </c>
      <c r="E33" s="34" t="str">
        <f t="shared" si="2"/>
        <v/>
      </c>
      <c r="F33" s="56" t="str">
        <f t="shared" si="3"/>
        <v/>
      </c>
      <c r="G33" s="37"/>
      <c r="H33" s="38" t="str">
        <f>Data!BP32</f>
        <v/>
      </c>
      <c r="I33" s="44"/>
      <c r="J33" s="21" t="str">
        <f t="shared" si="0"/>
        <v/>
      </c>
      <c r="K33" s="24" t="str">
        <f>IF(ISBLANK($C33),"",Data!BS32)</f>
        <v/>
      </c>
      <c r="L33" s="25" t="str">
        <f>IF(ISBLANK($C33),"",Data!BT32)</f>
        <v/>
      </c>
      <c r="M33" s="25" t="str">
        <f>IF(ISBLANK($C33),"",Data!BU32)</f>
        <v/>
      </c>
      <c r="N33" s="25" t="str">
        <f>IF(ISBLANK($C33),"",Data!BV32)</f>
        <v/>
      </c>
      <c r="O33" s="25" t="str">
        <f>IF(ISBLANK($C33),"",Data!BW32)</f>
        <v/>
      </c>
      <c r="P33" s="25" t="str">
        <f>IF(ISBLANK($C33),"",Data!BX32)</f>
        <v/>
      </c>
      <c r="Q33" s="25" t="str">
        <f>IF(ISBLANK($C33),"",Data!BY32)</f>
        <v/>
      </c>
      <c r="R33" s="25" t="str">
        <f>IF(ISBLANK($C33),"",Data!BZ32)</f>
        <v/>
      </c>
      <c r="S33" s="25" t="str">
        <f>IF(ISBLANK($C33),"",Data!CA32)</f>
        <v/>
      </c>
      <c r="T33" s="25" t="str">
        <f>IF(ISBLANK($C33),"",Data!CB32)</f>
        <v/>
      </c>
      <c r="U33" s="25" t="str">
        <f>IF(ISBLANK($C33),"",Data!CC32)</f>
        <v/>
      </c>
      <c r="V33" s="25" t="str">
        <f>IF(ISBLANK($C33),"",Data!CD32)</f>
        <v/>
      </c>
      <c r="W33" s="25" t="str">
        <f>IF(ISBLANK($C33),"",Data!CE32)</f>
        <v/>
      </c>
      <c r="X33" s="25" t="str">
        <f>IF(ISBLANK($C33),"",Data!CF32)</f>
        <v/>
      </c>
      <c r="Y33" s="25" t="str">
        <f>IF(ISBLANK($C33),"",Data!CG32)</f>
        <v/>
      </c>
      <c r="Z33" s="25" t="str">
        <f>IF(ISBLANK($C33),"",Data!CH32)</f>
        <v/>
      </c>
      <c r="AA33" s="25" t="str">
        <f>IF(ISBLANK($C33),"",Data!CI32)</f>
        <v/>
      </c>
      <c r="AB33" s="25" t="str">
        <f>IF(ISBLANK($C33),"",Data!CJ32)</f>
        <v/>
      </c>
      <c r="AC33" s="25" t="str">
        <f>IF(ISBLANK($C33),"",Data!CK32)</f>
        <v/>
      </c>
      <c r="AD33" s="25" t="str">
        <f>IF(ISBLANK($C33),"",Data!CL32)</f>
        <v/>
      </c>
      <c r="AE33" s="25" t="str">
        <f>IF(ISBLANK($C33),"",Data!CM32)</f>
        <v/>
      </c>
      <c r="AF33" s="25" t="str">
        <f>IF(ISBLANK($C33),"",Data!CN32)</f>
        <v/>
      </c>
      <c r="AG33" s="25" t="str">
        <f>IF(ISBLANK($C33),"",Data!CO32)</f>
        <v/>
      </c>
      <c r="AH33" s="25" t="str">
        <f>IF(ISBLANK($C33),"",Data!CP32)</f>
        <v/>
      </c>
      <c r="AI33" s="25" t="str">
        <f>IF(ISBLANK($C33),"",Data!CQ32)</f>
        <v/>
      </c>
      <c r="AJ33" s="25" t="str">
        <f>IF(ISBLANK($C33),"",Data!CR32)</f>
        <v/>
      </c>
      <c r="AK33" s="25" t="str">
        <f>IF(ISBLANK($C33),"",Data!CS32)</f>
        <v/>
      </c>
      <c r="AL33" s="30" t="str">
        <f>IF(ISBLANK($C33),"",Data!CT32)</f>
        <v/>
      </c>
      <c r="AM33" s="25"/>
      <c r="AN33" s="25"/>
      <c r="AO33" s="25"/>
      <c r="AP33" s="25"/>
      <c r="AQ33" s="25"/>
      <c r="AR33" s="25"/>
      <c r="AS33" s="26"/>
    </row>
    <row r="34" spans="1:45" ht="20" customHeight="1" x14ac:dyDescent="0.35">
      <c r="A34" s="43"/>
      <c r="B34" s="13">
        <f t="shared" si="4"/>
        <v>29</v>
      </c>
      <c r="C34" s="39"/>
      <c r="D34" s="40">
        <f t="shared" si="1"/>
        <v>0</v>
      </c>
      <c r="E34" s="34" t="str">
        <f t="shared" si="2"/>
        <v/>
      </c>
      <c r="F34" s="56" t="str">
        <f t="shared" si="3"/>
        <v/>
      </c>
      <c r="G34" s="37"/>
      <c r="H34" s="41" t="str">
        <f>Data!BP33</f>
        <v/>
      </c>
      <c r="I34" s="44"/>
      <c r="J34" s="100" t="str">
        <f t="shared" si="0"/>
        <v/>
      </c>
      <c r="K34" s="27" t="str">
        <f>IF(ISBLANK($C34),"",Data!BS33)</f>
        <v/>
      </c>
      <c r="L34" s="28" t="str">
        <f>IF(ISBLANK($C34),"",Data!BT33)</f>
        <v/>
      </c>
      <c r="M34" s="28" t="str">
        <f>IF(ISBLANK($C34),"",Data!BU33)</f>
        <v/>
      </c>
      <c r="N34" s="28" t="str">
        <f>IF(ISBLANK($C34),"",Data!BV33)</f>
        <v/>
      </c>
      <c r="O34" s="28" t="str">
        <f>IF(ISBLANK($C34),"",Data!BW33)</f>
        <v/>
      </c>
      <c r="P34" s="28" t="str">
        <f>IF(ISBLANK($C34),"",Data!BX33)</f>
        <v/>
      </c>
      <c r="Q34" s="28" t="str">
        <f>IF(ISBLANK($C34),"",Data!BY33)</f>
        <v/>
      </c>
      <c r="R34" s="28" t="str">
        <f>IF(ISBLANK($C34),"",Data!BZ33)</f>
        <v/>
      </c>
      <c r="S34" s="28" t="str">
        <f>IF(ISBLANK($C34),"",Data!CA33)</f>
        <v/>
      </c>
      <c r="T34" s="28" t="str">
        <f>IF(ISBLANK($C34),"",Data!CB33)</f>
        <v/>
      </c>
      <c r="U34" s="28" t="str">
        <f>IF(ISBLANK($C34),"",Data!CC33)</f>
        <v/>
      </c>
      <c r="V34" s="28" t="str">
        <f>IF(ISBLANK($C34),"",Data!CD33)</f>
        <v/>
      </c>
      <c r="W34" s="28" t="str">
        <f>IF(ISBLANK($C34),"",Data!CE33)</f>
        <v/>
      </c>
      <c r="X34" s="28" t="str">
        <f>IF(ISBLANK($C34),"",Data!CF33)</f>
        <v/>
      </c>
      <c r="Y34" s="28" t="str">
        <f>IF(ISBLANK($C34),"",Data!CG33)</f>
        <v/>
      </c>
      <c r="Z34" s="28" t="str">
        <f>IF(ISBLANK($C34),"",Data!CH33)</f>
        <v/>
      </c>
      <c r="AA34" s="28" t="str">
        <f>IF(ISBLANK($C34),"",Data!CI33)</f>
        <v/>
      </c>
      <c r="AB34" s="28" t="str">
        <f>IF(ISBLANK($C34),"",Data!CJ33)</f>
        <v/>
      </c>
      <c r="AC34" s="28" t="str">
        <f>IF(ISBLANK($C34),"",Data!CK33)</f>
        <v/>
      </c>
      <c r="AD34" s="28" t="str">
        <f>IF(ISBLANK($C34),"",Data!CL33)</f>
        <v/>
      </c>
      <c r="AE34" s="28" t="str">
        <f>IF(ISBLANK($C34),"",Data!CM33)</f>
        <v/>
      </c>
      <c r="AF34" s="28" t="str">
        <f>IF(ISBLANK($C34),"",Data!CN33)</f>
        <v/>
      </c>
      <c r="AG34" s="28" t="str">
        <f>IF(ISBLANK($C34),"",Data!CO33)</f>
        <v/>
      </c>
      <c r="AH34" s="28" t="str">
        <f>IF(ISBLANK($C34),"",Data!CP33)</f>
        <v/>
      </c>
      <c r="AI34" s="28" t="str">
        <f>IF(ISBLANK($C34),"",Data!CQ33)</f>
        <v/>
      </c>
      <c r="AJ34" s="28" t="str">
        <f>IF(ISBLANK($C34),"",Data!CR33)</f>
        <v/>
      </c>
      <c r="AK34" s="28" t="str">
        <f>IF(ISBLANK($C34),"",Data!CS33)</f>
        <v/>
      </c>
      <c r="AL34" s="28" t="str">
        <f>IF(ISBLANK($C34),"",Data!CT33)</f>
        <v/>
      </c>
      <c r="AM34" s="30" t="str">
        <f>IF(ISBLANK($C34),"",Data!CU33)</f>
        <v/>
      </c>
      <c r="AN34" s="28"/>
      <c r="AO34" s="28"/>
      <c r="AP34" s="28"/>
      <c r="AQ34" s="28"/>
      <c r="AR34" s="28"/>
      <c r="AS34" s="29"/>
    </row>
    <row r="35" spans="1:45" ht="20" customHeight="1" x14ac:dyDescent="0.35">
      <c r="A35" s="43"/>
      <c r="B35" s="13">
        <f t="shared" si="4"/>
        <v>30</v>
      </c>
      <c r="C35" s="35"/>
      <c r="D35" s="36">
        <f t="shared" si="1"/>
        <v>0</v>
      </c>
      <c r="E35" s="34" t="str">
        <f t="shared" si="2"/>
        <v/>
      </c>
      <c r="F35" s="56" t="str">
        <f t="shared" si="3"/>
        <v/>
      </c>
      <c r="G35" s="37"/>
      <c r="H35" s="38" t="str">
        <f>Data!BP34</f>
        <v/>
      </c>
      <c r="I35" s="44"/>
      <c r="J35" s="21" t="str">
        <f t="shared" si="0"/>
        <v/>
      </c>
      <c r="K35" s="24" t="str">
        <f>IF(ISBLANK($C35),"",Data!BS34)</f>
        <v/>
      </c>
      <c r="L35" s="25" t="str">
        <f>IF(ISBLANK($C35),"",Data!BT34)</f>
        <v/>
      </c>
      <c r="M35" s="25" t="str">
        <f>IF(ISBLANK($C35),"",Data!BU34)</f>
        <v/>
      </c>
      <c r="N35" s="25" t="str">
        <f>IF(ISBLANK($C35),"",Data!BV34)</f>
        <v/>
      </c>
      <c r="O35" s="25" t="str">
        <f>IF(ISBLANK($C35),"",Data!BW34)</f>
        <v/>
      </c>
      <c r="P35" s="25" t="str">
        <f>IF(ISBLANK($C35),"",Data!BX34)</f>
        <v/>
      </c>
      <c r="Q35" s="25" t="str">
        <f>IF(ISBLANK($C35),"",Data!BY34)</f>
        <v/>
      </c>
      <c r="R35" s="25" t="str">
        <f>IF(ISBLANK($C35),"",Data!BZ34)</f>
        <v/>
      </c>
      <c r="S35" s="25" t="str">
        <f>IF(ISBLANK($C35),"",Data!CA34)</f>
        <v/>
      </c>
      <c r="T35" s="25" t="str">
        <f>IF(ISBLANK($C35),"",Data!CB34)</f>
        <v/>
      </c>
      <c r="U35" s="25" t="str">
        <f>IF(ISBLANK($C35),"",Data!CC34)</f>
        <v/>
      </c>
      <c r="V35" s="25" t="str">
        <f>IF(ISBLANK($C35),"",Data!CD34)</f>
        <v/>
      </c>
      <c r="W35" s="25" t="str">
        <f>IF(ISBLANK($C35),"",Data!CE34)</f>
        <v/>
      </c>
      <c r="X35" s="25" t="str">
        <f>IF(ISBLANK($C35),"",Data!CF34)</f>
        <v/>
      </c>
      <c r="Y35" s="25" t="str">
        <f>IF(ISBLANK($C35),"",Data!CG34)</f>
        <v/>
      </c>
      <c r="Z35" s="25" t="str">
        <f>IF(ISBLANK($C35),"",Data!CH34)</f>
        <v/>
      </c>
      <c r="AA35" s="25" t="str">
        <f>IF(ISBLANK($C35),"",Data!CI34)</f>
        <v/>
      </c>
      <c r="AB35" s="25" t="str">
        <f>IF(ISBLANK($C35),"",Data!CJ34)</f>
        <v/>
      </c>
      <c r="AC35" s="25" t="str">
        <f>IF(ISBLANK($C35),"",Data!CK34)</f>
        <v/>
      </c>
      <c r="AD35" s="25" t="str">
        <f>IF(ISBLANK($C35),"",Data!CL34)</f>
        <v/>
      </c>
      <c r="AE35" s="25" t="str">
        <f>IF(ISBLANK($C35),"",Data!CM34)</f>
        <v/>
      </c>
      <c r="AF35" s="25" t="str">
        <f>IF(ISBLANK($C35),"",Data!CN34)</f>
        <v/>
      </c>
      <c r="AG35" s="25" t="str">
        <f>IF(ISBLANK($C35),"",Data!CO34)</f>
        <v/>
      </c>
      <c r="AH35" s="25" t="str">
        <f>IF(ISBLANK($C35),"",Data!CP34)</f>
        <v/>
      </c>
      <c r="AI35" s="25" t="str">
        <f>IF(ISBLANK($C35),"",Data!CQ34)</f>
        <v/>
      </c>
      <c r="AJ35" s="25" t="str">
        <f>IF(ISBLANK($C35),"",Data!CR34)</f>
        <v/>
      </c>
      <c r="AK35" s="25" t="str">
        <f>IF(ISBLANK($C35),"",Data!CS34)</f>
        <v/>
      </c>
      <c r="AL35" s="25" t="str">
        <f>IF(ISBLANK($C35),"",Data!CT34)</f>
        <v/>
      </c>
      <c r="AM35" s="25" t="str">
        <f>IF(ISBLANK($C35),"",Data!CU34)</f>
        <v/>
      </c>
      <c r="AN35" s="30" t="str">
        <f>IF(ISBLANK($C35),"",Data!CV34)</f>
        <v/>
      </c>
      <c r="AO35" s="25"/>
      <c r="AP35" s="25"/>
      <c r="AQ35" s="25"/>
      <c r="AR35" s="25"/>
      <c r="AS35" s="26"/>
    </row>
    <row r="36" spans="1:45" ht="20" customHeight="1" x14ac:dyDescent="0.35">
      <c r="A36" s="43"/>
      <c r="B36" s="13">
        <f t="shared" si="4"/>
        <v>31</v>
      </c>
      <c r="C36" s="39"/>
      <c r="D36" s="40">
        <f t="shared" si="1"/>
        <v>0</v>
      </c>
      <c r="E36" s="34" t="str">
        <f t="shared" si="2"/>
        <v/>
      </c>
      <c r="F36" s="56" t="str">
        <f t="shared" si="3"/>
        <v/>
      </c>
      <c r="G36" s="37"/>
      <c r="H36" s="41" t="str">
        <f>Data!BP35</f>
        <v/>
      </c>
      <c r="I36" s="44"/>
      <c r="J36" s="100" t="str">
        <f t="shared" ref="J36:J40" si="5">IF(ISBLANK($C36),"",D36)</f>
        <v/>
      </c>
      <c r="K36" s="27" t="str">
        <f>IF(ISBLANK($C36),"",Data!BS35)</f>
        <v/>
      </c>
      <c r="L36" s="28" t="str">
        <f>IF(ISBLANK($C36),"",Data!BT35)</f>
        <v/>
      </c>
      <c r="M36" s="28" t="str">
        <f>IF(ISBLANK($C36),"",Data!BU35)</f>
        <v/>
      </c>
      <c r="N36" s="28" t="str">
        <f>IF(ISBLANK($C36),"",Data!BV35)</f>
        <v/>
      </c>
      <c r="O36" s="28" t="str">
        <f>IF(ISBLANK($C36),"",Data!BW35)</f>
        <v/>
      </c>
      <c r="P36" s="28" t="str">
        <f>IF(ISBLANK($C36),"",Data!BX35)</f>
        <v/>
      </c>
      <c r="Q36" s="28" t="str">
        <f>IF(ISBLANK($C36),"",Data!BY35)</f>
        <v/>
      </c>
      <c r="R36" s="28" t="str">
        <f>IF(ISBLANK($C36),"",Data!BZ35)</f>
        <v/>
      </c>
      <c r="S36" s="28" t="str">
        <f>IF(ISBLANK($C36),"",Data!CA35)</f>
        <v/>
      </c>
      <c r="T36" s="28" t="str">
        <f>IF(ISBLANK($C36),"",Data!CB35)</f>
        <v/>
      </c>
      <c r="U36" s="28" t="str">
        <f>IF(ISBLANK($C36),"",Data!CC35)</f>
        <v/>
      </c>
      <c r="V36" s="28" t="str">
        <f>IF(ISBLANK($C36),"",Data!CD35)</f>
        <v/>
      </c>
      <c r="W36" s="28" t="str">
        <f>IF(ISBLANK($C36),"",Data!CE35)</f>
        <v/>
      </c>
      <c r="X36" s="28" t="str">
        <f>IF(ISBLANK($C36),"",Data!CF35)</f>
        <v/>
      </c>
      <c r="Y36" s="28" t="str">
        <f>IF(ISBLANK($C36),"",Data!CG35)</f>
        <v/>
      </c>
      <c r="Z36" s="28" t="str">
        <f>IF(ISBLANK($C36),"",Data!CH35)</f>
        <v/>
      </c>
      <c r="AA36" s="28" t="str">
        <f>IF(ISBLANK($C36),"",Data!CI35)</f>
        <v/>
      </c>
      <c r="AB36" s="28" t="str">
        <f>IF(ISBLANK($C36),"",Data!CJ35)</f>
        <v/>
      </c>
      <c r="AC36" s="28" t="str">
        <f>IF(ISBLANK($C36),"",Data!CK35)</f>
        <v/>
      </c>
      <c r="AD36" s="28" t="str">
        <f>IF(ISBLANK($C36),"",Data!CL35)</f>
        <v/>
      </c>
      <c r="AE36" s="28" t="str">
        <f>IF(ISBLANK($C36),"",Data!CM35)</f>
        <v/>
      </c>
      <c r="AF36" s="28" t="str">
        <f>IF(ISBLANK($C36),"",Data!CN35)</f>
        <v/>
      </c>
      <c r="AG36" s="28" t="str">
        <f>IF(ISBLANK($C36),"",Data!CO35)</f>
        <v/>
      </c>
      <c r="AH36" s="28" t="str">
        <f>IF(ISBLANK($C36),"",Data!CP35)</f>
        <v/>
      </c>
      <c r="AI36" s="28" t="str">
        <f>IF(ISBLANK($C36),"",Data!CQ35)</f>
        <v/>
      </c>
      <c r="AJ36" s="28" t="str">
        <f>IF(ISBLANK($C36),"",Data!CR35)</f>
        <v/>
      </c>
      <c r="AK36" s="28" t="str">
        <f>IF(ISBLANK($C36),"",Data!CS35)</f>
        <v/>
      </c>
      <c r="AL36" s="28" t="str">
        <f>IF(ISBLANK($C36),"",Data!CT35)</f>
        <v/>
      </c>
      <c r="AM36" s="28" t="str">
        <f>IF(ISBLANK($C36),"",Data!CU35)</f>
        <v/>
      </c>
      <c r="AN36" s="28" t="str">
        <f>IF(ISBLANK($C36),"",Data!CV35)</f>
        <v/>
      </c>
      <c r="AO36" s="30" t="str">
        <f>IF(ISBLANK($C36),"",Data!CW35)</f>
        <v/>
      </c>
      <c r="AP36" s="28"/>
      <c r="AQ36" s="28"/>
      <c r="AR36" s="28"/>
      <c r="AS36" s="29"/>
    </row>
    <row r="37" spans="1:45" ht="20" customHeight="1" x14ac:dyDescent="0.35">
      <c r="A37" s="43"/>
      <c r="B37" s="13">
        <f t="shared" si="4"/>
        <v>32</v>
      </c>
      <c r="C37" s="35"/>
      <c r="D37" s="36">
        <f t="shared" si="1"/>
        <v>0</v>
      </c>
      <c r="E37" s="34" t="str">
        <f t="shared" si="2"/>
        <v/>
      </c>
      <c r="F37" s="56" t="str">
        <f t="shared" si="3"/>
        <v/>
      </c>
      <c r="G37" s="37"/>
      <c r="H37" s="38" t="str">
        <f>Data!BP36</f>
        <v/>
      </c>
      <c r="I37" s="44"/>
      <c r="J37" s="21" t="str">
        <f t="shared" si="5"/>
        <v/>
      </c>
      <c r="K37" s="24" t="str">
        <f>IF(ISBLANK($C37),"",Data!BS36)</f>
        <v/>
      </c>
      <c r="L37" s="25" t="str">
        <f>IF(ISBLANK($C37),"",Data!BT36)</f>
        <v/>
      </c>
      <c r="M37" s="25" t="str">
        <f>IF(ISBLANK($C37),"",Data!BU36)</f>
        <v/>
      </c>
      <c r="N37" s="25" t="str">
        <f>IF(ISBLANK($C37),"",Data!BV36)</f>
        <v/>
      </c>
      <c r="O37" s="25" t="str">
        <f>IF(ISBLANK($C37),"",Data!BW36)</f>
        <v/>
      </c>
      <c r="P37" s="25" t="str">
        <f>IF(ISBLANK($C37),"",Data!BX36)</f>
        <v/>
      </c>
      <c r="Q37" s="25" t="str">
        <f>IF(ISBLANK($C37),"",Data!BY36)</f>
        <v/>
      </c>
      <c r="R37" s="25" t="str">
        <f>IF(ISBLANK($C37),"",Data!BZ36)</f>
        <v/>
      </c>
      <c r="S37" s="25" t="str">
        <f>IF(ISBLANK($C37),"",Data!CA36)</f>
        <v/>
      </c>
      <c r="T37" s="25" t="str">
        <f>IF(ISBLANK($C37),"",Data!CB36)</f>
        <v/>
      </c>
      <c r="U37" s="25" t="str">
        <f>IF(ISBLANK($C37),"",Data!CC36)</f>
        <v/>
      </c>
      <c r="V37" s="25" t="str">
        <f>IF(ISBLANK($C37),"",Data!CD36)</f>
        <v/>
      </c>
      <c r="W37" s="25" t="str">
        <f>IF(ISBLANK($C37),"",Data!CE36)</f>
        <v/>
      </c>
      <c r="X37" s="25" t="str">
        <f>IF(ISBLANK($C37),"",Data!CF36)</f>
        <v/>
      </c>
      <c r="Y37" s="25" t="str">
        <f>IF(ISBLANK($C37),"",Data!CG36)</f>
        <v/>
      </c>
      <c r="Z37" s="25" t="str">
        <f>IF(ISBLANK($C37),"",Data!CH36)</f>
        <v/>
      </c>
      <c r="AA37" s="25" t="str">
        <f>IF(ISBLANK($C37),"",Data!CI36)</f>
        <v/>
      </c>
      <c r="AB37" s="25" t="str">
        <f>IF(ISBLANK($C37),"",Data!CJ36)</f>
        <v/>
      </c>
      <c r="AC37" s="25" t="str">
        <f>IF(ISBLANK($C37),"",Data!CK36)</f>
        <v/>
      </c>
      <c r="AD37" s="25" t="str">
        <f>IF(ISBLANK($C37),"",Data!CL36)</f>
        <v/>
      </c>
      <c r="AE37" s="25" t="str">
        <f>IF(ISBLANK($C37),"",Data!CM36)</f>
        <v/>
      </c>
      <c r="AF37" s="25" t="str">
        <f>IF(ISBLANK($C37),"",Data!CN36)</f>
        <v/>
      </c>
      <c r="AG37" s="25" t="str">
        <f>IF(ISBLANK($C37),"",Data!CO36)</f>
        <v/>
      </c>
      <c r="AH37" s="25" t="str">
        <f>IF(ISBLANK($C37),"",Data!CP36)</f>
        <v/>
      </c>
      <c r="AI37" s="25" t="str">
        <f>IF(ISBLANK($C37),"",Data!CQ36)</f>
        <v/>
      </c>
      <c r="AJ37" s="25" t="str">
        <f>IF(ISBLANK($C37),"",Data!CR36)</f>
        <v/>
      </c>
      <c r="AK37" s="25" t="str">
        <f>IF(ISBLANK($C37),"",Data!CS36)</f>
        <v/>
      </c>
      <c r="AL37" s="25" t="str">
        <f>IF(ISBLANK($C37),"",Data!CT36)</f>
        <v/>
      </c>
      <c r="AM37" s="25" t="str">
        <f>IF(ISBLANK($C37),"",Data!CU36)</f>
        <v/>
      </c>
      <c r="AN37" s="25" t="str">
        <f>IF(ISBLANK($C37),"",Data!CV36)</f>
        <v/>
      </c>
      <c r="AO37" s="25" t="str">
        <f>IF(ISBLANK($C37),"",Data!CW36)</f>
        <v/>
      </c>
      <c r="AP37" s="30" t="str">
        <f>IF(ISBLANK($C37),"",Data!CX36)</f>
        <v/>
      </c>
      <c r="AQ37" s="25"/>
      <c r="AR37" s="25"/>
      <c r="AS37" s="26"/>
    </row>
    <row r="38" spans="1:45" ht="20" customHeight="1" x14ac:dyDescent="0.35">
      <c r="A38" s="43"/>
      <c r="B38" s="13">
        <f t="shared" si="4"/>
        <v>33</v>
      </c>
      <c r="C38" s="39"/>
      <c r="D38" s="40">
        <f t="shared" si="1"/>
        <v>0</v>
      </c>
      <c r="E38" s="34" t="str">
        <f t="shared" si="2"/>
        <v/>
      </c>
      <c r="F38" s="56" t="str">
        <f t="shared" si="3"/>
        <v/>
      </c>
      <c r="G38" s="37"/>
      <c r="H38" s="41" t="str">
        <f>Data!BP37</f>
        <v/>
      </c>
      <c r="I38" s="44"/>
      <c r="J38" s="100" t="str">
        <f t="shared" si="5"/>
        <v/>
      </c>
      <c r="K38" s="27" t="str">
        <f>IF(ISBLANK($C38),"",Data!BS37)</f>
        <v/>
      </c>
      <c r="L38" s="28" t="str">
        <f>IF(ISBLANK($C38),"",Data!BT37)</f>
        <v/>
      </c>
      <c r="M38" s="28" t="str">
        <f>IF(ISBLANK($C38),"",Data!BU37)</f>
        <v/>
      </c>
      <c r="N38" s="28" t="str">
        <f>IF(ISBLANK($C38),"",Data!BV37)</f>
        <v/>
      </c>
      <c r="O38" s="28" t="str">
        <f>IF(ISBLANK($C38),"",Data!BW37)</f>
        <v/>
      </c>
      <c r="P38" s="28" t="str">
        <f>IF(ISBLANK($C38),"",Data!BX37)</f>
        <v/>
      </c>
      <c r="Q38" s="28" t="str">
        <f>IF(ISBLANK($C38),"",Data!BY37)</f>
        <v/>
      </c>
      <c r="R38" s="28" t="str">
        <f>IF(ISBLANK($C38),"",Data!BZ37)</f>
        <v/>
      </c>
      <c r="S38" s="28" t="str">
        <f>IF(ISBLANK($C38),"",Data!CA37)</f>
        <v/>
      </c>
      <c r="T38" s="28" t="str">
        <f>IF(ISBLANK($C38),"",Data!CB37)</f>
        <v/>
      </c>
      <c r="U38" s="28" t="str">
        <f>IF(ISBLANK($C38),"",Data!CC37)</f>
        <v/>
      </c>
      <c r="V38" s="28" t="str">
        <f>IF(ISBLANK($C38),"",Data!CD37)</f>
        <v/>
      </c>
      <c r="W38" s="28" t="str">
        <f>IF(ISBLANK($C38),"",Data!CE37)</f>
        <v/>
      </c>
      <c r="X38" s="28" t="str">
        <f>IF(ISBLANK($C38),"",Data!CF37)</f>
        <v/>
      </c>
      <c r="Y38" s="28" t="str">
        <f>IF(ISBLANK($C38),"",Data!CG37)</f>
        <v/>
      </c>
      <c r="Z38" s="28" t="str">
        <f>IF(ISBLANK($C38),"",Data!CH37)</f>
        <v/>
      </c>
      <c r="AA38" s="28" t="str">
        <f>IF(ISBLANK($C38),"",Data!CI37)</f>
        <v/>
      </c>
      <c r="AB38" s="28" t="str">
        <f>IF(ISBLANK($C38),"",Data!CJ37)</f>
        <v/>
      </c>
      <c r="AC38" s="28" t="str">
        <f>IF(ISBLANK($C38),"",Data!CK37)</f>
        <v/>
      </c>
      <c r="AD38" s="28" t="str">
        <f>IF(ISBLANK($C38),"",Data!CL37)</f>
        <v/>
      </c>
      <c r="AE38" s="28" t="str">
        <f>IF(ISBLANK($C38),"",Data!CM37)</f>
        <v/>
      </c>
      <c r="AF38" s="28" t="str">
        <f>IF(ISBLANK($C38),"",Data!CN37)</f>
        <v/>
      </c>
      <c r="AG38" s="28" t="str">
        <f>IF(ISBLANK($C38),"",Data!CO37)</f>
        <v/>
      </c>
      <c r="AH38" s="28" t="str">
        <f>IF(ISBLANK($C38),"",Data!CP37)</f>
        <v/>
      </c>
      <c r="AI38" s="28" t="str">
        <f>IF(ISBLANK($C38),"",Data!CQ37)</f>
        <v/>
      </c>
      <c r="AJ38" s="28" t="str">
        <f>IF(ISBLANK($C38),"",Data!CR37)</f>
        <v/>
      </c>
      <c r="AK38" s="28" t="str">
        <f>IF(ISBLANK($C38),"",Data!CS37)</f>
        <v/>
      </c>
      <c r="AL38" s="28" t="str">
        <f>IF(ISBLANK($C38),"",Data!CT37)</f>
        <v/>
      </c>
      <c r="AM38" s="28" t="str">
        <f>IF(ISBLANK($C38),"",Data!CU37)</f>
        <v/>
      </c>
      <c r="AN38" s="28" t="str">
        <f>IF(ISBLANK($C38),"",Data!CV37)</f>
        <v/>
      </c>
      <c r="AO38" s="28" t="str">
        <f>IF(ISBLANK($C38),"",Data!CW37)</f>
        <v/>
      </c>
      <c r="AP38" s="28" t="str">
        <f>IF(ISBLANK($C38),"",Data!CX37)</f>
        <v/>
      </c>
      <c r="AQ38" s="30" t="str">
        <f>IF(ISBLANK($C38),"",Data!CY37)</f>
        <v/>
      </c>
      <c r="AR38" s="28"/>
      <c r="AS38" s="29"/>
    </row>
    <row r="39" spans="1:45" ht="20" customHeight="1" x14ac:dyDescent="0.35">
      <c r="A39" s="43"/>
      <c r="B39" s="13">
        <f t="shared" si="4"/>
        <v>34</v>
      </c>
      <c r="C39" s="89"/>
      <c r="D39" s="90">
        <f t="shared" si="1"/>
        <v>0</v>
      </c>
      <c r="E39" s="91" t="str">
        <f t="shared" si="2"/>
        <v/>
      </c>
      <c r="F39" s="92" t="str">
        <f t="shared" si="3"/>
        <v/>
      </c>
      <c r="G39" s="42"/>
      <c r="H39" s="93" t="str">
        <f>Data!BP38</f>
        <v/>
      </c>
      <c r="I39" s="44"/>
      <c r="J39" s="21" t="str">
        <f t="shared" si="5"/>
        <v/>
      </c>
      <c r="K39" s="24" t="str">
        <f>IF(ISBLANK($C39),"",Data!BS38)</f>
        <v/>
      </c>
      <c r="L39" s="25" t="str">
        <f>IF(ISBLANK($C39),"",Data!BT38)</f>
        <v/>
      </c>
      <c r="M39" s="25" t="str">
        <f>IF(ISBLANK($C39),"",Data!BU38)</f>
        <v/>
      </c>
      <c r="N39" s="25" t="str">
        <f>IF(ISBLANK($C39),"",Data!BV38)</f>
        <v/>
      </c>
      <c r="O39" s="25" t="str">
        <f>IF(ISBLANK($C39),"",Data!BW38)</f>
        <v/>
      </c>
      <c r="P39" s="25" t="str">
        <f>IF(ISBLANK($C39),"",Data!BX38)</f>
        <v/>
      </c>
      <c r="Q39" s="25" t="str">
        <f>IF(ISBLANK($C39),"",Data!BY38)</f>
        <v/>
      </c>
      <c r="R39" s="25" t="str">
        <f>IF(ISBLANK($C39),"",Data!BZ38)</f>
        <v/>
      </c>
      <c r="S39" s="25" t="str">
        <f>IF(ISBLANK($C39),"",Data!CA38)</f>
        <v/>
      </c>
      <c r="T39" s="25" t="str">
        <f>IF(ISBLANK($C39),"",Data!CB38)</f>
        <v/>
      </c>
      <c r="U39" s="25" t="str">
        <f>IF(ISBLANK($C39),"",Data!CC38)</f>
        <v/>
      </c>
      <c r="V39" s="25" t="str">
        <f>IF(ISBLANK($C39),"",Data!CD38)</f>
        <v/>
      </c>
      <c r="W39" s="25" t="str">
        <f>IF(ISBLANK($C39),"",Data!CE38)</f>
        <v/>
      </c>
      <c r="X39" s="25" t="str">
        <f>IF(ISBLANK($C39),"",Data!CF38)</f>
        <v/>
      </c>
      <c r="Y39" s="25" t="str">
        <f>IF(ISBLANK($C39),"",Data!CG38)</f>
        <v/>
      </c>
      <c r="Z39" s="25" t="str">
        <f>IF(ISBLANK($C39),"",Data!CH38)</f>
        <v/>
      </c>
      <c r="AA39" s="25" t="str">
        <f>IF(ISBLANK($C39),"",Data!CI38)</f>
        <v/>
      </c>
      <c r="AB39" s="25" t="str">
        <f>IF(ISBLANK($C39),"",Data!CJ38)</f>
        <v/>
      </c>
      <c r="AC39" s="25" t="str">
        <f>IF(ISBLANK($C39),"",Data!CK38)</f>
        <v/>
      </c>
      <c r="AD39" s="25" t="str">
        <f>IF(ISBLANK($C39),"",Data!CL38)</f>
        <v/>
      </c>
      <c r="AE39" s="25" t="str">
        <f>IF(ISBLANK($C39),"",Data!CM38)</f>
        <v/>
      </c>
      <c r="AF39" s="25" t="str">
        <f>IF(ISBLANK($C39),"",Data!CN38)</f>
        <v/>
      </c>
      <c r="AG39" s="25" t="str">
        <f>IF(ISBLANK($C39),"",Data!CO38)</f>
        <v/>
      </c>
      <c r="AH39" s="25" t="str">
        <f>IF(ISBLANK($C39),"",Data!CP38)</f>
        <v/>
      </c>
      <c r="AI39" s="25" t="str">
        <f>IF(ISBLANK($C39),"",Data!CQ38)</f>
        <v/>
      </c>
      <c r="AJ39" s="25" t="str">
        <f>IF(ISBLANK($C39),"",Data!CR38)</f>
        <v/>
      </c>
      <c r="AK39" s="25" t="str">
        <f>IF(ISBLANK($C39),"",Data!CS38)</f>
        <v/>
      </c>
      <c r="AL39" s="25" t="str">
        <f>IF(ISBLANK($C39),"",Data!CT38)</f>
        <v/>
      </c>
      <c r="AM39" s="25" t="str">
        <f>IF(ISBLANK($C39),"",Data!CU38)</f>
        <v/>
      </c>
      <c r="AN39" s="25" t="str">
        <f>IF(ISBLANK($C39),"",Data!CV38)</f>
        <v/>
      </c>
      <c r="AO39" s="25" t="str">
        <f>IF(ISBLANK($C39),"",Data!CW38)</f>
        <v/>
      </c>
      <c r="AP39" s="25" t="str">
        <f>IF(ISBLANK($C39),"",Data!CX38)</f>
        <v/>
      </c>
      <c r="AQ39" s="25" t="str">
        <f>IF(ISBLANK($C39),"",Data!CY38)</f>
        <v/>
      </c>
      <c r="AR39" s="30" t="str">
        <f>IF(ISBLANK($C39),"",Data!CZ38)</f>
        <v/>
      </c>
      <c r="AS39" s="26"/>
    </row>
    <row r="40" spans="1:45" ht="20" customHeight="1" x14ac:dyDescent="0.35">
      <c r="A40" s="43"/>
      <c r="B40" s="13">
        <f t="shared" si="4"/>
        <v>35</v>
      </c>
      <c r="C40" s="94"/>
      <c r="D40" s="95">
        <f t="shared" si="1"/>
        <v>0</v>
      </c>
      <c r="E40" s="96" t="str">
        <f t="shared" si="2"/>
        <v/>
      </c>
      <c r="F40" s="97" t="str">
        <f t="shared" si="3"/>
        <v/>
      </c>
      <c r="G40" s="98"/>
      <c r="H40" s="99" t="str">
        <f>Data!BP39</f>
        <v/>
      </c>
      <c r="I40" s="43"/>
      <c r="J40" s="100" t="str">
        <f t="shared" si="5"/>
        <v/>
      </c>
      <c r="K40" s="31" t="str">
        <f>IF(ISBLANK($C40),"",Data!BS39)</f>
        <v/>
      </c>
      <c r="L40" s="32" t="str">
        <f>IF(ISBLANK($C40),"",Data!BT39)</f>
        <v/>
      </c>
      <c r="M40" s="32" t="str">
        <f>IF(ISBLANK($C40),"",Data!BU39)</f>
        <v/>
      </c>
      <c r="N40" s="32" t="str">
        <f>IF(ISBLANK($C40),"",Data!BV39)</f>
        <v/>
      </c>
      <c r="O40" s="32" t="str">
        <f>IF(ISBLANK($C40),"",Data!BW39)</f>
        <v/>
      </c>
      <c r="P40" s="32" t="str">
        <f>IF(ISBLANK($C40),"",Data!BX39)</f>
        <v/>
      </c>
      <c r="Q40" s="32" t="str">
        <f>IF(ISBLANK($C40),"",Data!BY39)</f>
        <v/>
      </c>
      <c r="R40" s="32" t="str">
        <f>IF(ISBLANK($C40),"",Data!BZ39)</f>
        <v/>
      </c>
      <c r="S40" s="32" t="str">
        <f>IF(ISBLANK($C40),"",Data!CA39)</f>
        <v/>
      </c>
      <c r="T40" s="32" t="str">
        <f>IF(ISBLANK($C40),"",Data!CB39)</f>
        <v/>
      </c>
      <c r="U40" s="32" t="str">
        <f>IF(ISBLANK($C40),"",Data!CC39)</f>
        <v/>
      </c>
      <c r="V40" s="32" t="str">
        <f>IF(ISBLANK($C40),"",Data!CD39)</f>
        <v/>
      </c>
      <c r="W40" s="32" t="str">
        <f>IF(ISBLANK($C40),"",Data!CE39)</f>
        <v/>
      </c>
      <c r="X40" s="32" t="str">
        <f>IF(ISBLANK($C40),"",Data!CF39)</f>
        <v/>
      </c>
      <c r="Y40" s="32" t="str">
        <f>IF(ISBLANK($C40),"",Data!CG39)</f>
        <v/>
      </c>
      <c r="Z40" s="32" t="str">
        <f>IF(ISBLANK($C40),"",Data!CH39)</f>
        <v/>
      </c>
      <c r="AA40" s="32" t="str">
        <f>IF(ISBLANK($C40),"",Data!CI39)</f>
        <v/>
      </c>
      <c r="AB40" s="32" t="str">
        <f>IF(ISBLANK($C40),"",Data!CJ39)</f>
        <v/>
      </c>
      <c r="AC40" s="32" t="str">
        <f>IF(ISBLANK($C40),"",Data!CK39)</f>
        <v/>
      </c>
      <c r="AD40" s="32" t="str">
        <f>IF(ISBLANK($C40),"",Data!CL39)</f>
        <v/>
      </c>
      <c r="AE40" s="32" t="str">
        <f>IF(ISBLANK($C40),"",Data!CM39)</f>
        <v/>
      </c>
      <c r="AF40" s="32" t="str">
        <f>IF(ISBLANK($C40),"",Data!CN39)</f>
        <v/>
      </c>
      <c r="AG40" s="32" t="str">
        <f>IF(ISBLANK($C40),"",Data!CO39)</f>
        <v/>
      </c>
      <c r="AH40" s="32" t="str">
        <f>IF(ISBLANK($C40),"",Data!CP39)</f>
        <v/>
      </c>
      <c r="AI40" s="32" t="str">
        <f>IF(ISBLANK($C40),"",Data!CQ39)</f>
        <v/>
      </c>
      <c r="AJ40" s="32" t="str">
        <f>IF(ISBLANK($C40),"",Data!CR39)</f>
        <v/>
      </c>
      <c r="AK40" s="32" t="str">
        <f>IF(ISBLANK($C40),"",Data!CS39)</f>
        <v/>
      </c>
      <c r="AL40" s="32" t="str">
        <f>IF(ISBLANK($C40),"",Data!CT39)</f>
        <v/>
      </c>
      <c r="AM40" s="32" t="str">
        <f>IF(ISBLANK($C40),"",Data!CU39)</f>
        <v/>
      </c>
      <c r="AN40" s="32" t="str">
        <f>IF(ISBLANK($C40),"",Data!CV39)</f>
        <v/>
      </c>
      <c r="AO40" s="32" t="str">
        <f>IF(ISBLANK($C40),"",Data!CW39)</f>
        <v/>
      </c>
      <c r="AP40" s="32" t="str">
        <f>IF(ISBLANK($C40),"",Data!CX39)</f>
        <v/>
      </c>
      <c r="AQ40" s="32" t="str">
        <f>IF(ISBLANK($C40),"",Data!CY39)</f>
        <v/>
      </c>
      <c r="AR40" s="32" t="str">
        <f>IF(ISBLANK($C40),"",Data!CZ39)</f>
        <v/>
      </c>
      <c r="AS40" s="33" t="str">
        <f>IF(ISBLANK($C40),"",Data!DA39)</f>
        <v/>
      </c>
    </row>
    <row r="41" spans="1:45" x14ac:dyDescent="0.35">
      <c r="A41" s="2"/>
      <c r="B41" s="4"/>
      <c r="C41" s="2"/>
      <c r="D41" s="2"/>
      <c r="E41" s="2"/>
      <c r="F41" s="2"/>
      <c r="G41" s="55"/>
      <c r="H41" s="5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spans="1:45" x14ac:dyDescent="0.35">
      <c r="A42" s="2"/>
      <c r="B42" s="4"/>
      <c r="C42" s="2"/>
      <c r="D42" s="2"/>
      <c r="E42" s="15" t="s">
        <v>13</v>
      </c>
      <c r="F42" s="2"/>
      <c r="G42" s="16">
        <f>SUM($G$6:$G$40)</f>
        <v>1.0000000000000002</v>
      </c>
      <c r="H42" s="17" t="e">
        <f ca="1">Data!BP41</f>
        <v>#NAME?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</row>
    <row r="43" spans="1:4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</row>
    <row r="44" spans="1:45" ht="15" thickBot="1" x14ac:dyDescent="0.4">
      <c r="A44" s="2"/>
      <c r="B44" s="18" t="s">
        <v>11</v>
      </c>
      <c r="C44" s="76"/>
      <c r="D44" s="76"/>
      <c r="E44" s="76"/>
      <c r="F44" s="76"/>
      <c r="G44" s="76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</row>
    <row r="45" spans="1:45" x14ac:dyDescent="0.35">
      <c r="A45" s="2"/>
      <c r="B45" s="3"/>
      <c r="C45" s="19" t="s">
        <v>0</v>
      </c>
      <c r="D45" s="19"/>
      <c r="E45" s="19" t="s">
        <v>2</v>
      </c>
      <c r="F45" s="19" t="s">
        <v>15</v>
      </c>
      <c r="G45" s="19" t="s">
        <v>12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</row>
    <row r="46" spans="1:45" hidden="1" x14ac:dyDescent="0.35">
      <c r="A46" s="2"/>
      <c r="B46" s="3"/>
      <c r="C46" s="2"/>
      <c r="D46" s="2"/>
      <c r="E46" s="2"/>
      <c r="F46" s="2" t="s">
        <v>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</row>
    <row r="47" spans="1:45" x14ac:dyDescent="0.35">
      <c r="A47" s="2"/>
      <c r="B47" s="4">
        <v>1</v>
      </c>
      <c r="C47" s="9" t="s">
        <v>26</v>
      </c>
      <c r="D47" s="8" t="str">
        <f t="shared" ref="D47:D49" si="6">IF(AND(LEN(C47)=5,RIGHT(C47,1)="x"),CONCATENATE("M:",C47),C47)</f>
        <v>SP-DA</v>
      </c>
      <c r="E47" s="12" t="e">
        <f ca="1">IF(ISBLANK($C47),"",_xldudf_FASTTRACK_INFO(C47,"NAME"))</f>
        <v>#NAME?</v>
      </c>
      <c r="F47" s="57" t="e">
        <f ca="1">IF(ISBLANK($C47),"",_xldudf_FASTTRACK_QUOTE(C47,"PRICE"))</f>
        <v>#NAME?</v>
      </c>
      <c r="G47" s="11">
        <v>0.6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</row>
    <row r="48" spans="1:45" x14ac:dyDescent="0.35">
      <c r="A48" s="2"/>
      <c r="B48" s="4">
        <f t="shared" ref="B48:B49" si="7">B47+1</f>
        <v>2</v>
      </c>
      <c r="C48" s="10" t="s">
        <v>24</v>
      </c>
      <c r="D48" s="2" t="str">
        <f t="shared" si="6"/>
        <v>BBG-</v>
      </c>
      <c r="E48" s="12" t="e">
        <f ca="1">IF(ISBLANK($C48),"",_xldudf_FASTTRACK_INFO(C48,"NAME"))</f>
        <v>#NAME?</v>
      </c>
      <c r="F48" s="57" t="e">
        <f ca="1">IF(ISBLANK($C48),"",_xldudf_FASTTRACK_QUOTE(C48,"PRICE"))</f>
        <v>#NAME?</v>
      </c>
      <c r="G48" s="11">
        <v>0.2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</row>
    <row r="49" spans="1:45" x14ac:dyDescent="0.35">
      <c r="A49" s="2"/>
      <c r="B49" s="4">
        <f t="shared" si="7"/>
        <v>3</v>
      </c>
      <c r="C49" s="9" t="s">
        <v>25</v>
      </c>
      <c r="D49" s="8" t="str">
        <f t="shared" si="6"/>
        <v>RUT-D</v>
      </c>
      <c r="E49" s="12" t="e">
        <f ca="1">IF(ISBLANK($C49),"",_xldudf_FASTTRACK_INFO(C49,"NAME"))</f>
        <v>#NAME?</v>
      </c>
      <c r="F49" s="57" t="e">
        <f ca="1">IF(ISBLANK($C49),"",_xldudf_FASTTRACK_QUOTE(C49,"PRICE"))</f>
        <v>#NAME?</v>
      </c>
      <c r="G49" s="11">
        <v>0.2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</sheetData>
  <conditionalFormatting sqref="E6:F40">
    <cfRule type="expression" dxfId="3" priority="5">
      <formula>MOD(ROW(), 2)=0</formula>
    </cfRule>
  </conditionalFormatting>
  <conditionalFormatting sqref="E47:F49">
    <cfRule type="expression" dxfId="2" priority="2">
      <formula>MOD(ROW(), 2)=0</formula>
    </cfRule>
  </conditionalFormatting>
  <conditionalFormatting sqref="H6:H40">
    <cfRule type="expression" dxfId="1" priority="3">
      <formula>MOD(ROW(), 2)=0</formula>
    </cfRule>
  </conditionalFormatting>
  <conditionalFormatting sqref="J6:AS40">
    <cfRule type="expression" dxfId="0" priority="4">
      <formula>MOD(ROW(), 2)=0</formula>
    </cfRule>
  </conditionalFormatting>
  <conditionalFormatting sqref="K6:AS4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48"/>
  <sheetViews>
    <sheetView zoomScale="85" zoomScaleNormal="85" workbookViewId="0">
      <selection activeCell="H6" sqref="H6"/>
    </sheetView>
  </sheetViews>
  <sheetFormatPr defaultRowHeight="14.5" outlineLevelCol="1" x14ac:dyDescent="0.35"/>
  <cols>
    <col min="2" max="2" width="9.1796875" customWidth="1"/>
    <col min="4" max="4" width="9.6328125" bestFit="1" customWidth="1"/>
    <col min="5" max="6" width="9.6328125" customWidth="1"/>
    <col min="7" max="7" width="9.81640625" customWidth="1" outlineLevel="1"/>
    <col min="8" max="8" width="15" customWidth="1" outlineLevel="1"/>
    <col min="9" max="9" width="12.6328125" customWidth="1" outlineLevel="1"/>
    <col min="10" max="10" width="13.90625" customWidth="1" outlineLevel="1"/>
    <col min="11" max="13" width="9.81640625" customWidth="1" outlineLevel="1"/>
    <col min="14" max="16" width="10.81640625" customWidth="1" outlineLevel="1"/>
    <col min="17" max="25" width="9.81640625" customWidth="1" outlineLevel="1"/>
    <col min="26" max="28" width="10.81640625" customWidth="1" outlineLevel="1"/>
    <col min="29" max="37" width="9.81640625" customWidth="1" outlineLevel="1"/>
    <col min="38" max="40" width="10.81640625" customWidth="1" outlineLevel="1"/>
    <col min="41" max="49" width="9.81640625" customWidth="1" outlineLevel="1"/>
    <col min="50" max="52" width="10.81640625" customWidth="1" outlineLevel="1"/>
    <col min="53" max="66" width="9.81640625" customWidth="1" outlineLevel="1"/>
    <col min="67" max="67" width="9.1796875"/>
    <col min="69" max="69" width="5" customWidth="1"/>
    <col min="70" max="70" width="9.1796875" customWidth="1" outlineLevel="1"/>
    <col min="71" max="105" width="8.1796875" customWidth="1" outlineLevel="1"/>
    <col min="106" max="106" width="9.1796875"/>
  </cols>
  <sheetData>
    <row r="1" spans="1:105" x14ac:dyDescent="0.3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</row>
    <row r="2" spans="1:105" x14ac:dyDescent="0.35">
      <c r="A2" s="45"/>
      <c r="B2" s="45"/>
      <c r="C2" s="45"/>
      <c r="D2" s="48" t="s">
        <v>8</v>
      </c>
      <c r="E2" s="45"/>
      <c r="F2" s="45"/>
      <c r="G2" s="49">
        <v>1</v>
      </c>
      <c r="H2" s="49">
        <f>G2+1</f>
        <v>2</v>
      </c>
      <c r="I2" s="49">
        <f t="shared" ref="I2:BB2" si="0">H2+1</f>
        <v>3</v>
      </c>
      <c r="J2" s="49">
        <f t="shared" si="0"/>
        <v>4</v>
      </c>
      <c r="K2" s="49">
        <f t="shared" si="0"/>
        <v>5</v>
      </c>
      <c r="L2" s="49">
        <f t="shared" si="0"/>
        <v>6</v>
      </c>
      <c r="M2" s="49">
        <f t="shared" si="0"/>
        <v>7</v>
      </c>
      <c r="N2" s="49">
        <f t="shared" si="0"/>
        <v>8</v>
      </c>
      <c r="O2" s="49">
        <f t="shared" si="0"/>
        <v>9</v>
      </c>
      <c r="P2" s="49">
        <f t="shared" si="0"/>
        <v>10</v>
      </c>
      <c r="Q2" s="49">
        <f t="shared" si="0"/>
        <v>11</v>
      </c>
      <c r="R2" s="49">
        <f t="shared" si="0"/>
        <v>12</v>
      </c>
      <c r="S2" s="49">
        <f t="shared" si="0"/>
        <v>13</v>
      </c>
      <c r="T2" s="49">
        <f t="shared" si="0"/>
        <v>14</v>
      </c>
      <c r="U2" s="49">
        <f t="shared" si="0"/>
        <v>15</v>
      </c>
      <c r="V2" s="49">
        <f t="shared" si="0"/>
        <v>16</v>
      </c>
      <c r="W2" s="49">
        <f t="shared" si="0"/>
        <v>17</v>
      </c>
      <c r="X2" s="49">
        <f t="shared" si="0"/>
        <v>18</v>
      </c>
      <c r="Y2" s="49">
        <f t="shared" si="0"/>
        <v>19</v>
      </c>
      <c r="Z2" s="49">
        <f t="shared" si="0"/>
        <v>20</v>
      </c>
      <c r="AA2" s="49">
        <f t="shared" si="0"/>
        <v>21</v>
      </c>
      <c r="AB2" s="49">
        <f t="shared" si="0"/>
        <v>22</v>
      </c>
      <c r="AC2" s="49">
        <f t="shared" si="0"/>
        <v>23</v>
      </c>
      <c r="AD2" s="49">
        <f t="shared" si="0"/>
        <v>24</v>
      </c>
      <c r="AE2" s="49">
        <f t="shared" si="0"/>
        <v>25</v>
      </c>
      <c r="AF2" s="49">
        <f t="shared" si="0"/>
        <v>26</v>
      </c>
      <c r="AG2" s="49">
        <f t="shared" si="0"/>
        <v>27</v>
      </c>
      <c r="AH2" s="49">
        <f t="shared" si="0"/>
        <v>28</v>
      </c>
      <c r="AI2" s="49">
        <f t="shared" si="0"/>
        <v>29</v>
      </c>
      <c r="AJ2" s="49">
        <f t="shared" si="0"/>
        <v>30</v>
      </c>
      <c r="AK2" s="49">
        <f t="shared" si="0"/>
        <v>31</v>
      </c>
      <c r="AL2" s="49">
        <f t="shared" si="0"/>
        <v>32</v>
      </c>
      <c r="AM2" s="49">
        <f t="shared" si="0"/>
        <v>33</v>
      </c>
      <c r="AN2" s="49">
        <f t="shared" si="0"/>
        <v>34</v>
      </c>
      <c r="AO2" s="49">
        <f t="shared" si="0"/>
        <v>35</v>
      </c>
      <c r="AP2" s="49">
        <f t="shared" si="0"/>
        <v>36</v>
      </c>
      <c r="AQ2" s="49">
        <f t="shared" si="0"/>
        <v>37</v>
      </c>
      <c r="AR2" s="49">
        <f t="shared" si="0"/>
        <v>38</v>
      </c>
      <c r="AS2" s="49">
        <f t="shared" si="0"/>
        <v>39</v>
      </c>
      <c r="AT2" s="49">
        <f t="shared" si="0"/>
        <v>40</v>
      </c>
      <c r="AU2" s="49">
        <f t="shared" si="0"/>
        <v>41</v>
      </c>
      <c r="AV2" s="49">
        <f t="shared" si="0"/>
        <v>42</v>
      </c>
      <c r="AW2" s="49">
        <f t="shared" si="0"/>
        <v>43</v>
      </c>
      <c r="AX2" s="49">
        <f t="shared" si="0"/>
        <v>44</v>
      </c>
      <c r="AY2" s="49">
        <f t="shared" si="0"/>
        <v>45</v>
      </c>
      <c r="AZ2" s="49">
        <f t="shared" si="0"/>
        <v>46</v>
      </c>
      <c r="BA2" s="49">
        <f t="shared" si="0"/>
        <v>47</v>
      </c>
      <c r="BB2" s="49">
        <f t="shared" si="0"/>
        <v>48</v>
      </c>
      <c r="BC2" s="49">
        <f t="shared" ref="BC2:BN2" si="1">BB2+1</f>
        <v>49</v>
      </c>
      <c r="BD2" s="49">
        <f t="shared" si="1"/>
        <v>50</v>
      </c>
      <c r="BE2" s="49">
        <f t="shared" si="1"/>
        <v>51</v>
      </c>
      <c r="BF2" s="49">
        <f t="shared" si="1"/>
        <v>52</v>
      </c>
      <c r="BG2" s="49">
        <f t="shared" si="1"/>
        <v>53</v>
      </c>
      <c r="BH2" s="49">
        <f t="shared" si="1"/>
        <v>54</v>
      </c>
      <c r="BI2" s="49">
        <f t="shared" si="1"/>
        <v>55</v>
      </c>
      <c r="BJ2" s="49">
        <f t="shared" si="1"/>
        <v>56</v>
      </c>
      <c r="BK2" s="49">
        <f t="shared" si="1"/>
        <v>57</v>
      </c>
      <c r="BL2" s="49">
        <f t="shared" si="1"/>
        <v>58</v>
      </c>
      <c r="BM2" s="49">
        <f t="shared" si="1"/>
        <v>59</v>
      </c>
      <c r="BN2" s="49">
        <f t="shared" si="1"/>
        <v>60</v>
      </c>
      <c r="BO2" s="45"/>
      <c r="BP2" s="51" t="s">
        <v>5</v>
      </c>
      <c r="BQ2" s="45"/>
      <c r="BR2" s="45"/>
      <c r="BS2" s="48" t="s">
        <v>10</v>
      </c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</row>
    <row r="3" spans="1:105" x14ac:dyDescent="0.35">
      <c r="A3" s="45"/>
      <c r="B3" s="45"/>
      <c r="C3" s="45"/>
      <c r="D3" s="48" t="s">
        <v>7</v>
      </c>
      <c r="E3" s="45"/>
      <c r="F3" s="45"/>
      <c r="G3" s="73">
        <f ca="1">EOMONTH(EDATE(TODAY(),-1),0)</f>
        <v>46053</v>
      </c>
      <c r="H3" s="73">
        <f ca="1">EOMONTH(EDATE(G3,-1),0)</f>
        <v>46022</v>
      </c>
      <c r="I3" s="73">
        <f t="shared" ref="I3:BB3" ca="1" si="2">EOMONTH(EDATE(H3,-1),0)</f>
        <v>45991</v>
      </c>
      <c r="J3" s="73">
        <f t="shared" ca="1" si="2"/>
        <v>45961</v>
      </c>
      <c r="K3" s="73">
        <f t="shared" ca="1" si="2"/>
        <v>45930</v>
      </c>
      <c r="L3" s="73">
        <f t="shared" ca="1" si="2"/>
        <v>45900</v>
      </c>
      <c r="M3" s="73">
        <f t="shared" ca="1" si="2"/>
        <v>45869</v>
      </c>
      <c r="N3" s="73">
        <f t="shared" ca="1" si="2"/>
        <v>45838</v>
      </c>
      <c r="O3" s="73">
        <f t="shared" ca="1" si="2"/>
        <v>45808</v>
      </c>
      <c r="P3" s="73">
        <f t="shared" ca="1" si="2"/>
        <v>45777</v>
      </c>
      <c r="Q3" s="73">
        <f t="shared" ca="1" si="2"/>
        <v>45747</v>
      </c>
      <c r="R3" s="73">
        <f t="shared" ca="1" si="2"/>
        <v>45716</v>
      </c>
      <c r="S3" s="73">
        <f t="shared" ca="1" si="2"/>
        <v>45688</v>
      </c>
      <c r="T3" s="73">
        <f t="shared" ca="1" si="2"/>
        <v>45657</v>
      </c>
      <c r="U3" s="73">
        <f t="shared" ca="1" si="2"/>
        <v>45626</v>
      </c>
      <c r="V3" s="73">
        <f t="shared" ca="1" si="2"/>
        <v>45596</v>
      </c>
      <c r="W3" s="73">
        <f t="shared" ca="1" si="2"/>
        <v>45565</v>
      </c>
      <c r="X3" s="73">
        <f t="shared" ca="1" si="2"/>
        <v>45535</v>
      </c>
      <c r="Y3" s="73">
        <f t="shared" ca="1" si="2"/>
        <v>45504</v>
      </c>
      <c r="Z3" s="73">
        <f t="shared" ca="1" si="2"/>
        <v>45473</v>
      </c>
      <c r="AA3" s="73">
        <f t="shared" ca="1" si="2"/>
        <v>45443</v>
      </c>
      <c r="AB3" s="73">
        <f t="shared" ca="1" si="2"/>
        <v>45412</v>
      </c>
      <c r="AC3" s="73">
        <f t="shared" ca="1" si="2"/>
        <v>45382</v>
      </c>
      <c r="AD3" s="73">
        <f t="shared" ca="1" si="2"/>
        <v>45351</v>
      </c>
      <c r="AE3" s="73">
        <f t="shared" ca="1" si="2"/>
        <v>45322</v>
      </c>
      <c r="AF3" s="73">
        <f t="shared" ca="1" si="2"/>
        <v>45291</v>
      </c>
      <c r="AG3" s="73">
        <f t="shared" ca="1" si="2"/>
        <v>45260</v>
      </c>
      <c r="AH3" s="73">
        <f t="shared" ca="1" si="2"/>
        <v>45230</v>
      </c>
      <c r="AI3" s="73">
        <f t="shared" ca="1" si="2"/>
        <v>45199</v>
      </c>
      <c r="AJ3" s="73">
        <f t="shared" ca="1" si="2"/>
        <v>45169</v>
      </c>
      <c r="AK3" s="73">
        <f t="shared" ca="1" si="2"/>
        <v>45138</v>
      </c>
      <c r="AL3" s="73">
        <f t="shared" ca="1" si="2"/>
        <v>45107</v>
      </c>
      <c r="AM3" s="73">
        <f t="shared" ca="1" si="2"/>
        <v>45077</v>
      </c>
      <c r="AN3" s="73">
        <f t="shared" ca="1" si="2"/>
        <v>45046</v>
      </c>
      <c r="AO3" s="73">
        <f t="shared" ca="1" si="2"/>
        <v>45016</v>
      </c>
      <c r="AP3" s="73">
        <f t="shared" ca="1" si="2"/>
        <v>44985</v>
      </c>
      <c r="AQ3" s="73">
        <f t="shared" ca="1" si="2"/>
        <v>44957</v>
      </c>
      <c r="AR3" s="73">
        <f t="shared" ca="1" si="2"/>
        <v>44926</v>
      </c>
      <c r="AS3" s="73">
        <f t="shared" ca="1" si="2"/>
        <v>44895</v>
      </c>
      <c r="AT3" s="73">
        <f t="shared" ca="1" si="2"/>
        <v>44865</v>
      </c>
      <c r="AU3" s="73">
        <f t="shared" ca="1" si="2"/>
        <v>44834</v>
      </c>
      <c r="AV3" s="73">
        <f t="shared" ca="1" si="2"/>
        <v>44804</v>
      </c>
      <c r="AW3" s="73">
        <f t="shared" ca="1" si="2"/>
        <v>44773</v>
      </c>
      <c r="AX3" s="73">
        <f t="shared" ca="1" si="2"/>
        <v>44742</v>
      </c>
      <c r="AY3" s="73">
        <f t="shared" ca="1" si="2"/>
        <v>44712</v>
      </c>
      <c r="AZ3" s="73">
        <f t="shared" ca="1" si="2"/>
        <v>44681</v>
      </c>
      <c r="BA3" s="73">
        <f t="shared" ca="1" si="2"/>
        <v>44651</v>
      </c>
      <c r="BB3" s="73">
        <f t="shared" ca="1" si="2"/>
        <v>44620</v>
      </c>
      <c r="BC3" s="73">
        <f t="shared" ref="BC3:BN3" ca="1" si="3">EOMONTH(EDATE(BB3,-1),0)</f>
        <v>44592</v>
      </c>
      <c r="BD3" s="73">
        <f t="shared" ca="1" si="3"/>
        <v>44561</v>
      </c>
      <c r="BE3" s="73">
        <f t="shared" ca="1" si="3"/>
        <v>44530</v>
      </c>
      <c r="BF3" s="73">
        <f t="shared" ca="1" si="3"/>
        <v>44500</v>
      </c>
      <c r="BG3" s="73">
        <f t="shared" ca="1" si="3"/>
        <v>44469</v>
      </c>
      <c r="BH3" s="73">
        <f t="shared" ca="1" si="3"/>
        <v>44439</v>
      </c>
      <c r="BI3" s="73">
        <f t="shared" ca="1" si="3"/>
        <v>44408</v>
      </c>
      <c r="BJ3" s="73">
        <f t="shared" ca="1" si="3"/>
        <v>44377</v>
      </c>
      <c r="BK3" s="73">
        <f t="shared" ca="1" si="3"/>
        <v>44347</v>
      </c>
      <c r="BL3" s="73">
        <f t="shared" ca="1" si="3"/>
        <v>44316</v>
      </c>
      <c r="BM3" s="73">
        <f t="shared" ca="1" si="3"/>
        <v>44286</v>
      </c>
      <c r="BN3" s="73">
        <f t="shared" ca="1" si="3"/>
        <v>44255</v>
      </c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</row>
    <row r="4" spans="1:105" x14ac:dyDescent="0.35">
      <c r="A4" s="45"/>
      <c r="B4" s="45"/>
      <c r="C4" s="45"/>
      <c r="D4" s="45"/>
      <c r="E4" s="21" t="s">
        <v>14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53" t="str">
        <f>BR5</f>
        <v>VLISX</v>
      </c>
      <c r="BT4" s="53" t="str">
        <f>BR6</f>
        <v>VTMNX</v>
      </c>
      <c r="BU4" s="53" t="str">
        <f>BR7</f>
        <v>FIADX</v>
      </c>
      <c r="BV4" s="53" t="str">
        <f>BR8</f>
        <v>VSCIX</v>
      </c>
      <c r="BW4" s="53" t="str">
        <f>BR9</f>
        <v>FSIRX</v>
      </c>
      <c r="BX4" s="53" t="str">
        <f>BR10</f>
        <v>VFSTX</v>
      </c>
      <c r="BY4" s="53" t="str">
        <f>BR11</f>
        <v>FGDIX</v>
      </c>
      <c r="BZ4" s="53" t="str">
        <f>BR12</f>
        <v>SPHIX</v>
      </c>
      <c r="CA4" s="53" t="str">
        <f>BR13</f>
        <v>FATIX</v>
      </c>
      <c r="CB4" s="53" t="str">
        <f>BR14</f>
        <v>FCVSX</v>
      </c>
      <c r="CC4" s="53" t="str">
        <f>BR15</f>
        <v>FNMIX</v>
      </c>
      <c r="CD4" s="53" t="str">
        <f>BR16</f>
        <v>FTRIX</v>
      </c>
      <c r="CE4" s="53" t="str">
        <f>BR17</f>
        <v>FCNVX</v>
      </c>
      <c r="CF4" s="53" t="str">
        <f>BR18</f>
        <v/>
      </c>
      <c r="CG4" s="53" t="str">
        <f>BR19</f>
        <v/>
      </c>
      <c r="CH4" s="53" t="str">
        <f>BR20</f>
        <v/>
      </c>
      <c r="CI4" s="53" t="str">
        <f>BR21</f>
        <v/>
      </c>
      <c r="CJ4" s="53" t="str">
        <f>BR22</f>
        <v/>
      </c>
      <c r="CK4" s="53" t="str">
        <f>BR23</f>
        <v/>
      </c>
      <c r="CL4" s="53" t="str">
        <f>BR24</f>
        <v/>
      </c>
      <c r="CM4" s="53" t="str">
        <f>BR25</f>
        <v/>
      </c>
      <c r="CN4" s="53" t="str">
        <f>BR26</f>
        <v/>
      </c>
      <c r="CO4" s="53" t="str">
        <f>BR27</f>
        <v/>
      </c>
      <c r="CP4" s="53" t="str">
        <f>BR28</f>
        <v/>
      </c>
      <c r="CQ4" s="53" t="str">
        <f>BR29</f>
        <v/>
      </c>
      <c r="CR4" s="53" t="str">
        <f>BR30</f>
        <v/>
      </c>
      <c r="CS4" s="53" t="str">
        <f>BR31</f>
        <v/>
      </c>
      <c r="CT4" s="53" t="str">
        <f>BR32</f>
        <v/>
      </c>
      <c r="CU4" s="53" t="str">
        <f>BR33</f>
        <v/>
      </c>
      <c r="CV4" s="53" t="str">
        <f>BR34</f>
        <v/>
      </c>
      <c r="CW4" s="53" t="str">
        <f>BR35</f>
        <v/>
      </c>
      <c r="CX4" s="53" t="str">
        <f>BR36</f>
        <v/>
      </c>
      <c r="CY4" s="53" t="str">
        <f>BR37</f>
        <v/>
      </c>
      <c r="CZ4" s="53" t="str">
        <f>BR38</f>
        <v/>
      </c>
      <c r="DA4" s="53" t="str">
        <f>BR39</f>
        <v/>
      </c>
    </row>
    <row r="5" spans="1:105" x14ac:dyDescent="0.35">
      <c r="A5" s="45"/>
      <c r="B5" s="45"/>
      <c r="C5" s="45"/>
      <c r="D5" s="21" t="str">
        <f>Correlation!D6</f>
        <v>VLISX</v>
      </c>
      <c r="E5" s="68">
        <f>Correlation!G6</f>
        <v>0.35</v>
      </c>
      <c r="F5" s="46"/>
      <c r="G5" s="58" t="e">
        <f ca="1">IF($D5=0,"",_xldudf_FASTTRACK_STAT($D5,"TOTALRETURN","SP-DA",_xldudf_FASTTRACK_DATECALC(G$3,"ADDMONTHS",-1),G$3))</f>
        <v>#NAME?</v>
      </c>
      <c r="H5" s="59" t="e">
        <f ca="1">IF($D5=0,"",_xldudf_FASTTRACK_STAT($D5,"TOTALRETURN","SP-DA",_xldudf_FASTTRACK_DATECALC(H$3,"ADDMONTHS",-1),H$3))</f>
        <v>#NAME?</v>
      </c>
      <c r="I5" s="59" t="e">
        <f ca="1">IF($D5=0,"",_xldudf_FASTTRACK_STAT($D5,"TOTALRETURN","SP-DA",_xldudf_FASTTRACK_DATECALC(I$3,"ADDMONTHS",-1),I$3))</f>
        <v>#NAME?</v>
      </c>
      <c r="J5" s="59" t="e">
        <f ca="1">IF($D5=0,"",_xldudf_FASTTRACK_STAT($D5,"TOTALRETURN","SP-DA",_xldudf_FASTTRACK_DATECALC(J$3,"ADDMONTHS",-1),J$3))</f>
        <v>#NAME?</v>
      </c>
      <c r="K5" s="59" t="e">
        <f ca="1">IF($D5=0,"",_xldudf_FASTTRACK_STAT($D5,"TOTALRETURN","SP-DA",_xldudf_FASTTRACK_DATECALC(K$3,"ADDMONTHS",-1),K$3))</f>
        <v>#NAME?</v>
      </c>
      <c r="L5" s="59" t="e">
        <f ca="1">IF($D5=0,"",_xldudf_FASTTRACK_STAT($D5,"TOTALRETURN","SP-DA",_xldudf_FASTTRACK_DATECALC(L$3,"ADDMONTHS",-1),L$3))</f>
        <v>#NAME?</v>
      </c>
      <c r="M5" s="59" t="e">
        <f ca="1">IF($D5=0,"",_xldudf_FASTTRACK_STAT($D5,"TOTALRETURN","SP-DA",_xldudf_FASTTRACK_DATECALC(M$3,"ADDMONTHS",-1),M$3))</f>
        <v>#NAME?</v>
      </c>
      <c r="N5" s="59" t="e">
        <f ca="1">IF($D5=0,"",_xldudf_FASTTRACK_STAT($D5,"TOTALRETURN","SP-DA",_xldudf_FASTTRACK_DATECALC(N$3,"ADDMONTHS",-1),N$3))</f>
        <v>#NAME?</v>
      </c>
      <c r="O5" s="59" t="e">
        <f ca="1">IF($D5=0,"",_xldudf_FASTTRACK_STAT($D5,"TOTALRETURN","SP-DA",_xldudf_FASTTRACK_DATECALC(O$3,"ADDMONTHS",-1),O$3))</f>
        <v>#NAME?</v>
      </c>
      <c r="P5" s="59" t="e">
        <f ca="1">IF($D5=0,"",_xldudf_FASTTRACK_STAT($D5,"TOTALRETURN","SP-DA",_xldudf_FASTTRACK_DATECALC(P$3,"ADDMONTHS",-1),P$3))</f>
        <v>#NAME?</v>
      </c>
      <c r="Q5" s="59" t="e">
        <f ca="1">IF($D5=0,"",_xldudf_FASTTRACK_STAT($D5,"TOTALRETURN","SP-DA",_xldudf_FASTTRACK_DATECALC(Q$3,"ADDMONTHS",-1),Q$3))</f>
        <v>#NAME?</v>
      </c>
      <c r="R5" s="59" t="e">
        <f ca="1">IF($D5=0,"",_xldudf_FASTTRACK_STAT($D5,"TOTALRETURN","SP-DA",_xldudf_FASTTRACK_DATECALC(R$3,"ADDMONTHS",-1),R$3))</f>
        <v>#NAME?</v>
      </c>
      <c r="S5" s="59" t="e">
        <f ca="1">IF($D5=0,"",_xldudf_FASTTRACK_STAT($D5,"TOTALRETURN","SP-DA",_xldudf_FASTTRACK_DATECALC(S$3,"ADDMONTHS",-1),S$3))</f>
        <v>#NAME?</v>
      </c>
      <c r="T5" s="59" t="e">
        <f ca="1">IF($D5=0,"",_xldudf_FASTTRACK_STAT($D5,"TOTALRETURN","SP-DA",_xldudf_FASTTRACK_DATECALC(T$3,"ADDMONTHS",-1),T$3))</f>
        <v>#NAME?</v>
      </c>
      <c r="U5" s="59" t="e">
        <f ca="1">IF($D5=0,"",_xldudf_FASTTRACK_STAT($D5,"TOTALRETURN","SP-DA",_xldudf_FASTTRACK_DATECALC(U$3,"ADDMONTHS",-1),U$3))</f>
        <v>#NAME?</v>
      </c>
      <c r="V5" s="59" t="e">
        <f ca="1">IF($D5=0,"",_xldudf_FASTTRACK_STAT($D5,"TOTALRETURN","SP-DA",_xldudf_FASTTRACK_DATECALC(V$3,"ADDMONTHS",-1),V$3))</f>
        <v>#NAME?</v>
      </c>
      <c r="W5" s="59" t="e">
        <f ca="1">IF($D5=0,"",_xldudf_FASTTRACK_STAT($D5,"TOTALRETURN","SP-DA",_xldudf_FASTTRACK_DATECALC(W$3,"ADDMONTHS",-1),W$3))</f>
        <v>#NAME?</v>
      </c>
      <c r="X5" s="59" t="e">
        <f ca="1">IF($D5=0,"",_xldudf_FASTTRACK_STAT($D5,"TOTALRETURN","SP-DA",_xldudf_FASTTRACK_DATECALC(X$3,"ADDMONTHS",-1),X$3))</f>
        <v>#NAME?</v>
      </c>
      <c r="Y5" s="59" t="e">
        <f ca="1">IF($D5=0,"",_xldudf_FASTTRACK_STAT($D5,"TOTALRETURN","SP-DA",_xldudf_FASTTRACK_DATECALC(Y$3,"ADDMONTHS",-1),Y$3))</f>
        <v>#NAME?</v>
      </c>
      <c r="Z5" s="59" t="e">
        <f ca="1">IF($D5=0,"",_xldudf_FASTTRACK_STAT($D5,"TOTALRETURN","SP-DA",_xldudf_FASTTRACK_DATECALC(Z$3,"ADDMONTHS",-1),Z$3))</f>
        <v>#NAME?</v>
      </c>
      <c r="AA5" s="59" t="e">
        <f ca="1">IF($D5=0,"",_xldudf_FASTTRACK_STAT($D5,"TOTALRETURN","SP-DA",_xldudf_FASTTRACK_DATECALC(AA$3,"ADDMONTHS",-1),AA$3))</f>
        <v>#NAME?</v>
      </c>
      <c r="AB5" s="59" t="e">
        <f ca="1">IF($D5=0,"",_xldudf_FASTTRACK_STAT($D5,"TOTALRETURN","SP-DA",_xldudf_FASTTRACK_DATECALC(AB$3,"ADDMONTHS",-1),AB$3))</f>
        <v>#NAME?</v>
      </c>
      <c r="AC5" s="59" t="e">
        <f ca="1">IF($D5=0,"",_xldudf_FASTTRACK_STAT($D5,"TOTALRETURN","SP-DA",_xldudf_FASTTRACK_DATECALC(AC$3,"ADDMONTHS",-1),AC$3))</f>
        <v>#NAME?</v>
      </c>
      <c r="AD5" s="59" t="e">
        <f ca="1">IF($D5=0,"",_xldudf_FASTTRACK_STAT($D5,"TOTALRETURN","SP-DA",_xldudf_FASTTRACK_DATECALC(AD$3,"ADDMONTHS",-1),AD$3))</f>
        <v>#NAME?</v>
      </c>
      <c r="AE5" s="59" t="e">
        <f ca="1">IF($D5=0,"",_xldudf_FASTTRACK_STAT($D5,"TOTALRETURN","SP-DA",_xldudf_FASTTRACK_DATECALC(AE$3,"ADDMONTHS",-1),AE$3))</f>
        <v>#NAME?</v>
      </c>
      <c r="AF5" s="59" t="e">
        <f ca="1">IF($D5=0,"",_xldudf_FASTTRACK_STAT($D5,"TOTALRETURN","SP-DA",_xldudf_FASTTRACK_DATECALC(AF$3,"ADDMONTHS",-1),AF$3))</f>
        <v>#NAME?</v>
      </c>
      <c r="AG5" s="59" t="e">
        <f ca="1">IF($D5=0,"",_xldudf_FASTTRACK_STAT($D5,"TOTALRETURN","SP-DA",_xldudf_FASTTRACK_DATECALC(AG$3,"ADDMONTHS",-1),AG$3))</f>
        <v>#NAME?</v>
      </c>
      <c r="AH5" s="59" t="e">
        <f ca="1">IF($D5=0,"",_xldudf_FASTTRACK_STAT($D5,"TOTALRETURN","SP-DA",_xldudf_FASTTRACK_DATECALC(AH$3,"ADDMONTHS",-1),AH$3))</f>
        <v>#NAME?</v>
      </c>
      <c r="AI5" s="59" t="e">
        <f ca="1">IF($D5=0,"",_xldudf_FASTTRACK_STAT($D5,"TOTALRETURN","SP-DA",_xldudf_FASTTRACK_DATECALC(AI$3,"ADDMONTHS",-1),AI$3))</f>
        <v>#NAME?</v>
      </c>
      <c r="AJ5" s="59" t="e">
        <f ca="1">IF($D5=0,"",_xldudf_FASTTRACK_STAT($D5,"TOTALRETURN","SP-DA",_xldudf_FASTTRACK_DATECALC(AJ$3,"ADDMONTHS",-1),AJ$3))</f>
        <v>#NAME?</v>
      </c>
      <c r="AK5" s="59" t="e">
        <f ca="1">IF($D5=0,"",_xldudf_FASTTRACK_STAT($D5,"TOTALRETURN","SP-DA",_xldudf_FASTTRACK_DATECALC(AK$3,"ADDMONTHS",-1),AK$3))</f>
        <v>#NAME?</v>
      </c>
      <c r="AL5" s="59" t="e">
        <f ca="1">IF($D5=0,"",_xldudf_FASTTRACK_STAT($D5,"TOTALRETURN","SP-DA",_xldudf_FASTTRACK_DATECALC(AL$3,"ADDMONTHS",-1),AL$3))</f>
        <v>#NAME?</v>
      </c>
      <c r="AM5" s="59" t="e">
        <f ca="1">IF($D5=0,"",_xldudf_FASTTRACK_STAT($D5,"TOTALRETURN","SP-DA",_xldudf_FASTTRACK_DATECALC(AM$3,"ADDMONTHS",-1),AM$3))</f>
        <v>#NAME?</v>
      </c>
      <c r="AN5" s="59" t="e">
        <f ca="1">IF($D5=0,"",_xldudf_FASTTRACK_STAT($D5,"TOTALRETURN","SP-DA",_xldudf_FASTTRACK_DATECALC(AN$3,"ADDMONTHS",-1),AN$3))</f>
        <v>#NAME?</v>
      </c>
      <c r="AO5" s="59" t="e">
        <f ca="1">IF($D5=0,"",_xldudf_FASTTRACK_STAT($D5,"TOTALRETURN","SP-DA",_xldudf_FASTTRACK_DATECALC(AO$3,"ADDMONTHS",-1),AO$3))</f>
        <v>#NAME?</v>
      </c>
      <c r="AP5" s="59" t="e">
        <f ca="1">IF($D5=0,"",_xldudf_FASTTRACK_STAT($D5,"TOTALRETURN","SP-DA",_xldudf_FASTTRACK_DATECALC(AP$3,"ADDMONTHS",-1),AP$3))</f>
        <v>#NAME?</v>
      </c>
      <c r="AQ5" s="59" t="e">
        <f ca="1">IF($D5=0,"",_xldudf_FASTTRACK_STAT($D5,"TOTALRETURN","SP-DA",_xldudf_FASTTRACK_DATECALC(AQ$3,"ADDMONTHS",-1),AQ$3))</f>
        <v>#NAME?</v>
      </c>
      <c r="AR5" s="59" t="e">
        <f ca="1">IF($D5=0,"",_xldudf_FASTTRACK_STAT($D5,"TOTALRETURN","SP-DA",_xldudf_FASTTRACK_DATECALC(AR$3,"ADDMONTHS",-1),AR$3))</f>
        <v>#NAME?</v>
      </c>
      <c r="AS5" s="59" t="e">
        <f ca="1">IF($D5=0,"",_xldudf_FASTTRACK_STAT($D5,"TOTALRETURN","SP-DA",_xldudf_FASTTRACK_DATECALC(AS$3,"ADDMONTHS",-1),AS$3))</f>
        <v>#NAME?</v>
      </c>
      <c r="AT5" s="59" t="e">
        <f ca="1">IF($D5=0,"",_xldudf_FASTTRACK_STAT($D5,"TOTALRETURN","SP-DA",_xldudf_FASTTRACK_DATECALC(AT$3,"ADDMONTHS",-1),AT$3))</f>
        <v>#NAME?</v>
      </c>
      <c r="AU5" s="59" t="e">
        <f ca="1">IF($D5=0,"",_xldudf_FASTTRACK_STAT($D5,"TOTALRETURN","SP-DA",_xldudf_FASTTRACK_DATECALC(AU$3,"ADDMONTHS",-1),AU$3))</f>
        <v>#NAME?</v>
      </c>
      <c r="AV5" s="59" t="e">
        <f ca="1">IF($D5=0,"",_xldudf_FASTTRACK_STAT($D5,"TOTALRETURN","SP-DA",_xldudf_FASTTRACK_DATECALC(AV$3,"ADDMONTHS",-1),AV$3))</f>
        <v>#NAME?</v>
      </c>
      <c r="AW5" s="59" t="e">
        <f ca="1">IF($D5=0,"",_xldudf_FASTTRACK_STAT($D5,"TOTALRETURN","SP-DA",_xldudf_FASTTRACK_DATECALC(AW$3,"ADDMONTHS",-1),AW$3))</f>
        <v>#NAME?</v>
      </c>
      <c r="AX5" s="59" t="e">
        <f ca="1">IF($D5=0,"",_xldudf_FASTTRACK_STAT($D5,"TOTALRETURN","SP-DA",_xldudf_FASTTRACK_DATECALC(AX$3,"ADDMONTHS",-1),AX$3))</f>
        <v>#NAME?</v>
      </c>
      <c r="AY5" s="59" t="e">
        <f ca="1">IF($D5=0,"",_xldudf_FASTTRACK_STAT($D5,"TOTALRETURN","SP-DA",_xldudf_FASTTRACK_DATECALC(AY$3,"ADDMONTHS",-1),AY$3))</f>
        <v>#NAME?</v>
      </c>
      <c r="AZ5" s="59" t="e">
        <f ca="1">IF($D5=0,"",_xldudf_FASTTRACK_STAT($D5,"TOTALRETURN","SP-DA",_xldudf_FASTTRACK_DATECALC(AZ$3,"ADDMONTHS",-1),AZ$3))</f>
        <v>#NAME?</v>
      </c>
      <c r="BA5" s="59" t="e">
        <f ca="1">IF($D5=0,"",_xldudf_FASTTRACK_STAT($D5,"TOTALRETURN","SP-DA",_xldudf_FASTTRACK_DATECALC(BA$3,"ADDMONTHS",-1),BA$3))</f>
        <v>#NAME?</v>
      </c>
      <c r="BB5" s="59" t="e">
        <f ca="1">IF($D5=0,"",_xldudf_FASTTRACK_STAT($D5,"TOTALRETURN","SP-DA",_xldudf_FASTTRACK_DATECALC(BB$3,"ADDMONTHS",-1),BB$3))</f>
        <v>#NAME?</v>
      </c>
      <c r="BC5" s="59" t="e">
        <f ca="1">IF($D5=0,"",_xldudf_FASTTRACK_STAT($D5,"TOTALRETURN","SP-DA",_xldudf_FASTTRACK_DATECALC(BC$3,"ADDMONTHS",-1),BC$3))</f>
        <v>#NAME?</v>
      </c>
      <c r="BD5" s="59" t="e">
        <f ca="1">IF($D5=0,"",_xldudf_FASTTRACK_STAT($D5,"TOTALRETURN","SP-DA",_xldudf_FASTTRACK_DATECALC(BD$3,"ADDMONTHS",-1),BD$3))</f>
        <v>#NAME?</v>
      </c>
      <c r="BE5" s="59" t="e">
        <f ca="1">IF($D5=0,"",_xldudf_FASTTRACK_STAT($D5,"TOTALRETURN","SP-DA",_xldudf_FASTTRACK_DATECALC(BE$3,"ADDMONTHS",-1),BE$3))</f>
        <v>#NAME?</v>
      </c>
      <c r="BF5" s="59" t="e">
        <f ca="1">IF($D5=0,"",_xldudf_FASTTRACK_STAT($D5,"TOTALRETURN","SP-DA",_xldudf_FASTTRACK_DATECALC(BF$3,"ADDMONTHS",-1),BF$3))</f>
        <v>#NAME?</v>
      </c>
      <c r="BG5" s="59" t="e">
        <f ca="1">IF($D5=0,"",_xldudf_FASTTRACK_STAT($D5,"TOTALRETURN","SP-DA",_xldudf_FASTTRACK_DATECALC(BG$3,"ADDMONTHS",-1),BG$3))</f>
        <v>#NAME?</v>
      </c>
      <c r="BH5" s="59" t="e">
        <f ca="1">IF($D5=0,"",_xldudf_FASTTRACK_STAT($D5,"TOTALRETURN","SP-DA",_xldudf_FASTTRACK_DATECALC(BH$3,"ADDMONTHS",-1),BH$3))</f>
        <v>#NAME?</v>
      </c>
      <c r="BI5" s="59" t="e">
        <f ca="1">IF($D5=0,"",_xldudf_FASTTRACK_STAT($D5,"TOTALRETURN","SP-DA",_xldudf_FASTTRACK_DATECALC(BI$3,"ADDMONTHS",-1),BI$3))</f>
        <v>#NAME?</v>
      </c>
      <c r="BJ5" s="59" t="e">
        <f ca="1">IF($D5=0,"",_xldudf_FASTTRACK_STAT($D5,"TOTALRETURN","SP-DA",_xldudf_FASTTRACK_DATECALC(BJ$3,"ADDMONTHS",-1),BJ$3))</f>
        <v>#NAME?</v>
      </c>
      <c r="BK5" s="59" t="e">
        <f ca="1">IF($D5=0,"",_xldudf_FASTTRACK_STAT($D5,"TOTALRETURN","SP-DA",_xldudf_FASTTRACK_DATECALC(BK$3,"ADDMONTHS",-1),BK$3))</f>
        <v>#NAME?</v>
      </c>
      <c r="BL5" s="59" t="e">
        <f ca="1">IF($D5=0,"",_xldudf_FASTTRACK_STAT($D5,"TOTALRETURN","SP-DA",_xldudf_FASTTRACK_DATECALC(BL$3,"ADDMONTHS",-1),BL$3))</f>
        <v>#NAME?</v>
      </c>
      <c r="BM5" s="59" t="e">
        <f ca="1">IF($D5=0,"",_xldudf_FASTTRACK_STAT($D5,"TOTALRETURN","SP-DA",_xldudf_FASTTRACK_DATECALC(BM$3,"ADDMONTHS",-1),BM$3))</f>
        <v>#NAME?</v>
      </c>
      <c r="BN5" s="60" t="e">
        <f ca="1">IF($D5=0,"",_xldudf_FASTTRACK_STAT($D5,"TOTALRETURN","SP-DA",_xldudf_FASTTRACK_DATECALC(BN$3,"ADDMONTHS",-1),BN$3))</f>
        <v>#NAME?</v>
      </c>
      <c r="BO5" s="45"/>
      <c r="BP5" s="71" t="e">
        <f t="shared" ref="BP5:BP41" ca="1" si="4">IF($D5=0,"",CORREL(G5:BN5,$G$48:$BN$48))</f>
        <v>#NAME?</v>
      </c>
      <c r="BQ5" s="45"/>
      <c r="BR5" s="52" t="str">
        <f t="shared" ref="BR5:BR6" si="5">IF($D5=0,"",$D5)</f>
        <v>VLISX</v>
      </c>
      <c r="BS5" s="72">
        <v>1</v>
      </c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</row>
    <row r="6" spans="1:105" x14ac:dyDescent="0.35">
      <c r="A6" s="45"/>
      <c r="B6" s="45"/>
      <c r="C6" s="45"/>
      <c r="D6" s="21" t="str">
        <f>Correlation!D7</f>
        <v>VTMNX</v>
      </c>
      <c r="E6" s="68">
        <f>Correlation!G7</f>
        <v>0.32000000000000006</v>
      </c>
      <c r="F6" s="46"/>
      <c r="G6" s="61" t="e">
        <f ca="1">IF($D6=0,"",_xldudf_FASTTRACK_STAT($D6,"TOTALRETURN","SP-DA",_xldudf_FASTTRACK_DATECALC(G$3,"ADDMONTHS",-1),G$3))</f>
        <v>#NAME?</v>
      </c>
      <c r="H6" s="62" t="e">
        <f ca="1">IF($D6=0,"",_xldudf_FASTTRACK_STAT($D6,"TOTALRETURN","SP-DA",_xldudf_FASTTRACK_DATECALC(H$3,"ADDMONTHS",-1),H$3))</f>
        <v>#NAME?</v>
      </c>
      <c r="I6" s="62" t="e">
        <f ca="1">IF($D6=0,"",_xldudf_FASTTRACK_STAT($D6,"TOTALRETURN","SP-DA",_xldudf_FASTTRACK_DATECALC(I$3,"ADDMONTHS",-1),I$3))</f>
        <v>#NAME?</v>
      </c>
      <c r="J6" s="62" t="e">
        <f ca="1">IF($D6=0,"",_xldudf_FASTTRACK_STAT($D6,"TOTALRETURN","SP-DA",_xldudf_FASTTRACK_DATECALC(J$3,"ADDMONTHS",-1),J$3))</f>
        <v>#NAME?</v>
      </c>
      <c r="K6" s="62" t="e">
        <f ca="1">IF($D6=0,"",_xldudf_FASTTRACK_STAT($D6,"TOTALRETURN","SP-DA",_xldudf_FASTTRACK_DATECALC(K$3,"ADDMONTHS",-1),K$3))</f>
        <v>#NAME?</v>
      </c>
      <c r="L6" s="62" t="e">
        <f ca="1">IF($D6=0,"",_xldudf_FASTTRACK_STAT($D6,"TOTALRETURN","SP-DA",_xldudf_FASTTRACK_DATECALC(L$3,"ADDMONTHS",-1),L$3))</f>
        <v>#NAME?</v>
      </c>
      <c r="M6" s="62" t="e">
        <f ca="1">IF($D6=0,"",_xldudf_FASTTRACK_STAT($D6,"TOTALRETURN","SP-DA",_xldudf_FASTTRACK_DATECALC(M$3,"ADDMONTHS",-1),M$3))</f>
        <v>#NAME?</v>
      </c>
      <c r="N6" s="62" t="e">
        <f ca="1">IF($D6=0,"",_xldudf_FASTTRACK_STAT($D6,"TOTALRETURN","SP-DA",_xldudf_FASTTRACK_DATECALC(N$3,"ADDMONTHS",-1),N$3))</f>
        <v>#NAME?</v>
      </c>
      <c r="O6" s="62" t="e">
        <f ca="1">IF($D6=0,"",_xldudf_FASTTRACK_STAT($D6,"TOTALRETURN","SP-DA",_xldudf_FASTTRACK_DATECALC(O$3,"ADDMONTHS",-1),O$3))</f>
        <v>#NAME?</v>
      </c>
      <c r="P6" s="62" t="e">
        <f ca="1">IF($D6=0,"",_xldudf_FASTTRACK_STAT($D6,"TOTALRETURN","SP-DA",_xldudf_FASTTRACK_DATECALC(P$3,"ADDMONTHS",-1),P$3))</f>
        <v>#NAME?</v>
      </c>
      <c r="Q6" s="62" t="e">
        <f ca="1">IF($D6=0,"",_xldudf_FASTTRACK_STAT($D6,"TOTALRETURN","SP-DA",_xldudf_FASTTRACK_DATECALC(Q$3,"ADDMONTHS",-1),Q$3))</f>
        <v>#NAME?</v>
      </c>
      <c r="R6" s="62" t="e">
        <f ca="1">IF($D6=0,"",_xldudf_FASTTRACK_STAT($D6,"TOTALRETURN","SP-DA",_xldudf_FASTTRACK_DATECALC(R$3,"ADDMONTHS",-1),R$3))</f>
        <v>#NAME?</v>
      </c>
      <c r="S6" s="62" t="e">
        <f ca="1">IF($D6=0,"",_xldudf_FASTTRACK_STAT($D6,"TOTALRETURN","SP-DA",_xldudf_FASTTRACK_DATECALC(S$3,"ADDMONTHS",-1),S$3))</f>
        <v>#NAME?</v>
      </c>
      <c r="T6" s="62" t="e">
        <f ca="1">IF($D6=0,"",_xldudf_FASTTRACK_STAT($D6,"TOTALRETURN","SP-DA",_xldudf_FASTTRACK_DATECALC(T$3,"ADDMONTHS",-1),T$3))</f>
        <v>#NAME?</v>
      </c>
      <c r="U6" s="62" t="e">
        <f ca="1">IF($D6=0,"",_xldudf_FASTTRACK_STAT($D6,"TOTALRETURN","SP-DA",_xldudf_FASTTRACK_DATECALC(U$3,"ADDMONTHS",-1),U$3))</f>
        <v>#NAME?</v>
      </c>
      <c r="V6" s="62" t="e">
        <f ca="1">IF($D6=0,"",_xldudf_FASTTRACK_STAT($D6,"TOTALRETURN","SP-DA",_xldudf_FASTTRACK_DATECALC(V$3,"ADDMONTHS",-1),V$3))</f>
        <v>#NAME?</v>
      </c>
      <c r="W6" s="62" t="e">
        <f ca="1">IF($D6=0,"",_xldudf_FASTTRACK_STAT($D6,"TOTALRETURN","SP-DA",_xldudf_FASTTRACK_DATECALC(W$3,"ADDMONTHS",-1),W$3))</f>
        <v>#NAME?</v>
      </c>
      <c r="X6" s="62" t="e">
        <f ca="1">IF($D6=0,"",_xldudf_FASTTRACK_STAT($D6,"TOTALRETURN","SP-DA",_xldudf_FASTTRACK_DATECALC(X$3,"ADDMONTHS",-1),X$3))</f>
        <v>#NAME?</v>
      </c>
      <c r="Y6" s="62" t="e">
        <f ca="1">IF($D6=0,"",_xldudf_FASTTRACK_STAT($D6,"TOTALRETURN","SP-DA",_xldudf_FASTTRACK_DATECALC(Y$3,"ADDMONTHS",-1),Y$3))</f>
        <v>#NAME?</v>
      </c>
      <c r="Z6" s="62" t="e">
        <f ca="1">IF($D6=0,"",_xldudf_FASTTRACK_STAT($D6,"TOTALRETURN","SP-DA",_xldudf_FASTTRACK_DATECALC(Z$3,"ADDMONTHS",-1),Z$3))</f>
        <v>#NAME?</v>
      </c>
      <c r="AA6" s="62" t="e">
        <f ca="1">IF($D6=0,"",_xldudf_FASTTRACK_STAT($D6,"TOTALRETURN","SP-DA",_xldudf_FASTTRACK_DATECALC(AA$3,"ADDMONTHS",-1),AA$3))</f>
        <v>#NAME?</v>
      </c>
      <c r="AB6" s="62" t="e">
        <f ca="1">IF($D6=0,"",_xldudf_FASTTRACK_STAT($D6,"TOTALRETURN","SP-DA",_xldudf_FASTTRACK_DATECALC(AB$3,"ADDMONTHS",-1),AB$3))</f>
        <v>#NAME?</v>
      </c>
      <c r="AC6" s="62" t="e">
        <f ca="1">IF($D6=0,"",_xldudf_FASTTRACK_STAT($D6,"TOTALRETURN","SP-DA",_xldudf_FASTTRACK_DATECALC(AC$3,"ADDMONTHS",-1),AC$3))</f>
        <v>#NAME?</v>
      </c>
      <c r="AD6" s="62" t="e">
        <f ca="1">IF($D6=0,"",_xldudf_FASTTRACK_STAT($D6,"TOTALRETURN","SP-DA",_xldudf_FASTTRACK_DATECALC(AD$3,"ADDMONTHS",-1),AD$3))</f>
        <v>#NAME?</v>
      </c>
      <c r="AE6" s="62" t="e">
        <f ca="1">IF($D6=0,"",_xldudf_FASTTRACK_STAT($D6,"TOTALRETURN","SP-DA",_xldudf_FASTTRACK_DATECALC(AE$3,"ADDMONTHS",-1),AE$3))</f>
        <v>#NAME?</v>
      </c>
      <c r="AF6" s="62" t="e">
        <f ca="1">IF($D6=0,"",_xldudf_FASTTRACK_STAT($D6,"TOTALRETURN","SP-DA",_xldudf_FASTTRACK_DATECALC(AF$3,"ADDMONTHS",-1),AF$3))</f>
        <v>#NAME?</v>
      </c>
      <c r="AG6" s="62" t="e">
        <f ca="1">IF($D6=0,"",_xldudf_FASTTRACK_STAT($D6,"TOTALRETURN","SP-DA",_xldudf_FASTTRACK_DATECALC(AG$3,"ADDMONTHS",-1),AG$3))</f>
        <v>#NAME?</v>
      </c>
      <c r="AH6" s="62" t="e">
        <f ca="1">IF($D6=0,"",_xldudf_FASTTRACK_STAT($D6,"TOTALRETURN","SP-DA",_xldudf_FASTTRACK_DATECALC(AH$3,"ADDMONTHS",-1),AH$3))</f>
        <v>#NAME?</v>
      </c>
      <c r="AI6" s="62" t="e">
        <f ca="1">IF($D6=0,"",_xldudf_FASTTRACK_STAT($D6,"TOTALRETURN","SP-DA",_xldudf_FASTTRACK_DATECALC(AI$3,"ADDMONTHS",-1),AI$3))</f>
        <v>#NAME?</v>
      </c>
      <c r="AJ6" s="62" t="e">
        <f ca="1">IF($D6=0,"",_xldudf_FASTTRACK_STAT($D6,"TOTALRETURN","SP-DA",_xldudf_FASTTRACK_DATECALC(AJ$3,"ADDMONTHS",-1),AJ$3))</f>
        <v>#NAME?</v>
      </c>
      <c r="AK6" s="62" t="e">
        <f ca="1">IF($D6=0,"",_xldudf_FASTTRACK_STAT($D6,"TOTALRETURN","SP-DA",_xldudf_FASTTRACK_DATECALC(AK$3,"ADDMONTHS",-1),AK$3))</f>
        <v>#NAME?</v>
      </c>
      <c r="AL6" s="62" t="e">
        <f ca="1">IF($D6=0,"",_xldudf_FASTTRACK_STAT($D6,"TOTALRETURN","SP-DA",_xldudf_FASTTRACK_DATECALC(AL$3,"ADDMONTHS",-1),AL$3))</f>
        <v>#NAME?</v>
      </c>
      <c r="AM6" s="62" t="e">
        <f ca="1">IF($D6=0,"",_xldudf_FASTTRACK_STAT($D6,"TOTALRETURN","SP-DA",_xldudf_FASTTRACK_DATECALC(AM$3,"ADDMONTHS",-1),AM$3))</f>
        <v>#NAME?</v>
      </c>
      <c r="AN6" s="62" t="e">
        <f ca="1">IF($D6=0,"",_xldudf_FASTTRACK_STAT($D6,"TOTALRETURN","SP-DA",_xldudf_FASTTRACK_DATECALC(AN$3,"ADDMONTHS",-1),AN$3))</f>
        <v>#NAME?</v>
      </c>
      <c r="AO6" s="62" t="e">
        <f ca="1">IF($D6=0,"",_xldudf_FASTTRACK_STAT($D6,"TOTALRETURN","SP-DA",_xldudf_FASTTRACK_DATECALC(AO$3,"ADDMONTHS",-1),AO$3))</f>
        <v>#NAME?</v>
      </c>
      <c r="AP6" s="62" t="e">
        <f ca="1">IF($D6=0,"",_xldudf_FASTTRACK_STAT($D6,"TOTALRETURN","SP-DA",_xldudf_FASTTRACK_DATECALC(AP$3,"ADDMONTHS",-1),AP$3))</f>
        <v>#NAME?</v>
      </c>
      <c r="AQ6" s="62" t="e">
        <f ca="1">IF($D6=0,"",_xldudf_FASTTRACK_STAT($D6,"TOTALRETURN","SP-DA",_xldudf_FASTTRACK_DATECALC(AQ$3,"ADDMONTHS",-1),AQ$3))</f>
        <v>#NAME?</v>
      </c>
      <c r="AR6" s="62" t="e">
        <f ca="1">IF($D6=0,"",_xldudf_FASTTRACK_STAT($D6,"TOTALRETURN","SP-DA",_xldudf_FASTTRACK_DATECALC(AR$3,"ADDMONTHS",-1),AR$3))</f>
        <v>#NAME?</v>
      </c>
      <c r="AS6" s="62" t="e">
        <f ca="1">IF($D6=0,"",_xldudf_FASTTRACK_STAT($D6,"TOTALRETURN","SP-DA",_xldudf_FASTTRACK_DATECALC(AS$3,"ADDMONTHS",-1),AS$3))</f>
        <v>#NAME?</v>
      </c>
      <c r="AT6" s="62" t="e">
        <f ca="1">IF($D6=0,"",_xldudf_FASTTRACK_STAT($D6,"TOTALRETURN","SP-DA",_xldudf_FASTTRACK_DATECALC(AT$3,"ADDMONTHS",-1),AT$3))</f>
        <v>#NAME?</v>
      </c>
      <c r="AU6" s="62" t="e">
        <f ca="1">IF($D6=0,"",_xldudf_FASTTRACK_STAT($D6,"TOTALRETURN","SP-DA",_xldudf_FASTTRACK_DATECALC(AU$3,"ADDMONTHS",-1),AU$3))</f>
        <v>#NAME?</v>
      </c>
      <c r="AV6" s="62" t="e">
        <f ca="1">IF($D6=0,"",_xldudf_FASTTRACK_STAT($D6,"TOTALRETURN","SP-DA",_xldudf_FASTTRACK_DATECALC(AV$3,"ADDMONTHS",-1),AV$3))</f>
        <v>#NAME?</v>
      </c>
      <c r="AW6" s="62" t="e">
        <f ca="1">IF($D6=0,"",_xldudf_FASTTRACK_STAT($D6,"TOTALRETURN","SP-DA",_xldudf_FASTTRACK_DATECALC(AW$3,"ADDMONTHS",-1),AW$3))</f>
        <v>#NAME?</v>
      </c>
      <c r="AX6" s="62" t="e">
        <f ca="1">IF($D6=0,"",_xldudf_FASTTRACK_STAT($D6,"TOTALRETURN","SP-DA",_xldudf_FASTTRACK_DATECALC(AX$3,"ADDMONTHS",-1),AX$3))</f>
        <v>#NAME?</v>
      </c>
      <c r="AY6" s="62" t="e">
        <f ca="1">IF($D6=0,"",_xldudf_FASTTRACK_STAT($D6,"TOTALRETURN","SP-DA",_xldudf_FASTTRACK_DATECALC(AY$3,"ADDMONTHS",-1),AY$3))</f>
        <v>#NAME?</v>
      </c>
      <c r="AZ6" s="62" t="e">
        <f ca="1">IF($D6=0,"",_xldudf_FASTTRACK_STAT($D6,"TOTALRETURN","SP-DA",_xldudf_FASTTRACK_DATECALC(AZ$3,"ADDMONTHS",-1),AZ$3))</f>
        <v>#NAME?</v>
      </c>
      <c r="BA6" s="62" t="e">
        <f ca="1">IF($D6=0,"",_xldudf_FASTTRACK_STAT($D6,"TOTALRETURN","SP-DA",_xldudf_FASTTRACK_DATECALC(BA$3,"ADDMONTHS",-1),BA$3))</f>
        <v>#NAME?</v>
      </c>
      <c r="BB6" s="62" t="e">
        <f ca="1">IF($D6=0,"",_xldudf_FASTTRACK_STAT($D6,"TOTALRETURN","SP-DA",_xldudf_FASTTRACK_DATECALC(BB$3,"ADDMONTHS",-1),BB$3))</f>
        <v>#NAME?</v>
      </c>
      <c r="BC6" s="62" t="e">
        <f ca="1">IF($D6=0,"",_xldudf_FASTTRACK_STAT($D6,"TOTALRETURN","SP-DA",_xldudf_FASTTRACK_DATECALC(BC$3,"ADDMONTHS",-1),BC$3))</f>
        <v>#NAME?</v>
      </c>
      <c r="BD6" s="62" t="e">
        <f ca="1">IF($D6=0,"",_xldudf_FASTTRACK_STAT($D6,"TOTALRETURN","SP-DA",_xldudf_FASTTRACK_DATECALC(BD$3,"ADDMONTHS",-1),BD$3))</f>
        <v>#NAME?</v>
      </c>
      <c r="BE6" s="62" t="e">
        <f ca="1">IF($D6=0,"",_xldudf_FASTTRACK_STAT($D6,"TOTALRETURN","SP-DA",_xldudf_FASTTRACK_DATECALC(BE$3,"ADDMONTHS",-1),BE$3))</f>
        <v>#NAME?</v>
      </c>
      <c r="BF6" s="62" t="e">
        <f ca="1">IF($D6=0,"",_xldudf_FASTTRACK_STAT($D6,"TOTALRETURN","SP-DA",_xldudf_FASTTRACK_DATECALC(BF$3,"ADDMONTHS",-1),BF$3))</f>
        <v>#NAME?</v>
      </c>
      <c r="BG6" s="62" t="e">
        <f ca="1">IF($D6=0,"",_xldudf_FASTTRACK_STAT($D6,"TOTALRETURN","SP-DA",_xldudf_FASTTRACK_DATECALC(BG$3,"ADDMONTHS",-1),BG$3))</f>
        <v>#NAME?</v>
      </c>
      <c r="BH6" s="62" t="e">
        <f ca="1">IF($D6=0,"",_xldudf_FASTTRACK_STAT($D6,"TOTALRETURN","SP-DA",_xldudf_FASTTRACK_DATECALC(BH$3,"ADDMONTHS",-1),BH$3))</f>
        <v>#NAME?</v>
      </c>
      <c r="BI6" s="62" t="e">
        <f ca="1">IF($D6=0,"",_xldudf_FASTTRACK_STAT($D6,"TOTALRETURN","SP-DA",_xldudf_FASTTRACK_DATECALC(BI$3,"ADDMONTHS",-1),BI$3))</f>
        <v>#NAME?</v>
      </c>
      <c r="BJ6" s="62" t="e">
        <f ca="1">IF($D6=0,"",_xldudf_FASTTRACK_STAT($D6,"TOTALRETURN","SP-DA",_xldudf_FASTTRACK_DATECALC(BJ$3,"ADDMONTHS",-1),BJ$3))</f>
        <v>#NAME?</v>
      </c>
      <c r="BK6" s="62" t="e">
        <f ca="1">IF($D6=0,"",_xldudf_FASTTRACK_STAT($D6,"TOTALRETURN","SP-DA",_xldudf_FASTTRACK_DATECALC(BK$3,"ADDMONTHS",-1),BK$3))</f>
        <v>#NAME?</v>
      </c>
      <c r="BL6" s="62" t="e">
        <f ca="1">IF($D6=0,"",_xldudf_FASTTRACK_STAT($D6,"TOTALRETURN","SP-DA",_xldudf_FASTTRACK_DATECALC(BL$3,"ADDMONTHS",-1),BL$3))</f>
        <v>#NAME?</v>
      </c>
      <c r="BM6" s="62" t="e">
        <f ca="1">IF($D6=0,"",_xldudf_FASTTRACK_STAT($D6,"TOTALRETURN","SP-DA",_xldudf_FASTTRACK_DATECALC(BM$3,"ADDMONTHS",-1),BM$3))</f>
        <v>#NAME?</v>
      </c>
      <c r="BN6" s="63" t="e">
        <f ca="1">IF($D6=0,"",_xldudf_FASTTRACK_STAT($D6,"TOTALRETURN","SP-DA",_xldudf_FASTTRACK_DATECALC(BN$3,"ADDMONTHS",-1),BN$3))</f>
        <v>#NAME?</v>
      </c>
      <c r="BO6" s="45"/>
      <c r="BP6" s="71" t="e">
        <f t="shared" ca="1" si="4"/>
        <v>#NAME?</v>
      </c>
      <c r="BQ6" s="45"/>
      <c r="BR6" s="52" t="str">
        <f t="shared" si="5"/>
        <v>VTMNX</v>
      </c>
      <c r="BS6" s="72" t="str">
        <f t="shared" ref="BS6:BS39" ca="1" si="6">IFERROR(CORREL(F$5:BN$5,F6:BN6),"")</f>
        <v/>
      </c>
      <c r="BT6" s="72">
        <v>1</v>
      </c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</row>
    <row r="7" spans="1:105" x14ac:dyDescent="0.35">
      <c r="A7" s="45"/>
      <c r="B7" s="45"/>
      <c r="C7" s="45"/>
      <c r="D7" s="21" t="str">
        <f>Correlation!D8</f>
        <v>FIADX</v>
      </c>
      <c r="E7" s="68">
        <f>Correlation!G8</f>
        <v>0.12307692307692308</v>
      </c>
      <c r="F7" s="46"/>
      <c r="G7" s="58" t="e">
        <f ca="1">IF($D7=0,"",_xldudf_FASTTRACK_STAT($D7,"TOTALRETURN","SP-DA",_xldudf_FASTTRACK_DATECALC(G$3,"ADDMONTHS",-1),G$3))</f>
        <v>#NAME?</v>
      </c>
      <c r="H7" s="59" t="e">
        <f ca="1">IF($D7=0,"",_xldudf_FASTTRACK_STAT($D7,"TOTALRETURN","SP-DA",_xldudf_FASTTRACK_DATECALC(H$3,"ADDMONTHS",-1),H$3))</f>
        <v>#NAME?</v>
      </c>
      <c r="I7" s="59" t="e">
        <f ca="1">IF($D7=0,"",_xldudf_FASTTRACK_STAT($D7,"TOTALRETURN","SP-DA",_xldudf_FASTTRACK_DATECALC(I$3,"ADDMONTHS",-1),I$3))</f>
        <v>#NAME?</v>
      </c>
      <c r="J7" s="59" t="e">
        <f ca="1">IF($D7=0,"",_xldudf_FASTTRACK_STAT($D7,"TOTALRETURN","SP-DA",_xldudf_FASTTRACK_DATECALC(J$3,"ADDMONTHS",-1),J$3))</f>
        <v>#NAME?</v>
      </c>
      <c r="K7" s="59" t="e">
        <f ca="1">IF($D7=0,"",_xldudf_FASTTRACK_STAT($D7,"TOTALRETURN","SP-DA",_xldudf_FASTTRACK_DATECALC(K$3,"ADDMONTHS",-1),K$3))</f>
        <v>#NAME?</v>
      </c>
      <c r="L7" s="59" t="e">
        <f ca="1">IF($D7=0,"",_xldudf_FASTTRACK_STAT($D7,"TOTALRETURN","SP-DA",_xldudf_FASTTRACK_DATECALC(L$3,"ADDMONTHS",-1),L$3))</f>
        <v>#NAME?</v>
      </c>
      <c r="M7" s="59" t="e">
        <f ca="1">IF($D7=0,"",_xldudf_FASTTRACK_STAT($D7,"TOTALRETURN","SP-DA",_xldudf_FASTTRACK_DATECALC(M$3,"ADDMONTHS",-1),M$3))</f>
        <v>#NAME?</v>
      </c>
      <c r="N7" s="59" t="e">
        <f ca="1">IF($D7=0,"",_xldudf_FASTTRACK_STAT($D7,"TOTALRETURN","SP-DA",_xldudf_FASTTRACK_DATECALC(N$3,"ADDMONTHS",-1),N$3))</f>
        <v>#NAME?</v>
      </c>
      <c r="O7" s="59" t="e">
        <f ca="1">IF($D7=0,"",_xldudf_FASTTRACK_STAT($D7,"TOTALRETURN","SP-DA",_xldudf_FASTTRACK_DATECALC(O$3,"ADDMONTHS",-1),O$3))</f>
        <v>#NAME?</v>
      </c>
      <c r="P7" s="59" t="e">
        <f ca="1">IF($D7=0,"",_xldudf_FASTTRACK_STAT($D7,"TOTALRETURN","SP-DA",_xldudf_FASTTRACK_DATECALC(P$3,"ADDMONTHS",-1),P$3))</f>
        <v>#NAME?</v>
      </c>
      <c r="Q7" s="59" t="e">
        <f ca="1">IF($D7=0,"",_xldudf_FASTTRACK_STAT($D7,"TOTALRETURN","SP-DA",_xldudf_FASTTRACK_DATECALC(Q$3,"ADDMONTHS",-1),Q$3))</f>
        <v>#NAME?</v>
      </c>
      <c r="R7" s="59" t="e">
        <f ca="1">IF($D7=0,"",_xldudf_FASTTRACK_STAT($D7,"TOTALRETURN","SP-DA",_xldudf_FASTTRACK_DATECALC(R$3,"ADDMONTHS",-1),R$3))</f>
        <v>#NAME?</v>
      </c>
      <c r="S7" s="59" t="e">
        <f ca="1">IF($D7=0,"",_xldudf_FASTTRACK_STAT($D7,"TOTALRETURN","SP-DA",_xldudf_FASTTRACK_DATECALC(S$3,"ADDMONTHS",-1),S$3))</f>
        <v>#NAME?</v>
      </c>
      <c r="T7" s="59" t="e">
        <f ca="1">IF($D7=0,"",_xldudf_FASTTRACK_STAT($D7,"TOTALRETURN","SP-DA",_xldudf_FASTTRACK_DATECALC(T$3,"ADDMONTHS",-1),T$3))</f>
        <v>#NAME?</v>
      </c>
      <c r="U7" s="59" t="e">
        <f ca="1">IF($D7=0,"",_xldudf_FASTTRACK_STAT($D7,"TOTALRETURN","SP-DA",_xldudf_FASTTRACK_DATECALC(U$3,"ADDMONTHS",-1),U$3))</f>
        <v>#NAME?</v>
      </c>
      <c r="V7" s="59" t="e">
        <f ca="1">IF($D7=0,"",_xldudf_FASTTRACK_STAT($D7,"TOTALRETURN","SP-DA",_xldudf_FASTTRACK_DATECALC(V$3,"ADDMONTHS",-1),V$3))</f>
        <v>#NAME?</v>
      </c>
      <c r="W7" s="59" t="e">
        <f ca="1">IF($D7=0,"",_xldudf_FASTTRACK_STAT($D7,"TOTALRETURN","SP-DA",_xldudf_FASTTRACK_DATECALC(W$3,"ADDMONTHS",-1),W$3))</f>
        <v>#NAME?</v>
      </c>
      <c r="X7" s="59" t="e">
        <f ca="1">IF($D7=0,"",_xldudf_FASTTRACK_STAT($D7,"TOTALRETURN","SP-DA",_xldudf_FASTTRACK_DATECALC(X$3,"ADDMONTHS",-1),X$3))</f>
        <v>#NAME?</v>
      </c>
      <c r="Y7" s="59" t="e">
        <f ca="1">IF($D7=0,"",_xldudf_FASTTRACK_STAT($D7,"TOTALRETURN","SP-DA",_xldudf_FASTTRACK_DATECALC(Y$3,"ADDMONTHS",-1),Y$3))</f>
        <v>#NAME?</v>
      </c>
      <c r="Z7" s="59" t="e">
        <f ca="1">IF($D7=0,"",_xldudf_FASTTRACK_STAT($D7,"TOTALRETURN","SP-DA",_xldudf_FASTTRACK_DATECALC(Z$3,"ADDMONTHS",-1),Z$3))</f>
        <v>#NAME?</v>
      </c>
      <c r="AA7" s="59" t="e">
        <f ca="1">IF($D7=0,"",_xldudf_FASTTRACK_STAT($D7,"TOTALRETURN","SP-DA",_xldudf_FASTTRACK_DATECALC(AA$3,"ADDMONTHS",-1),AA$3))</f>
        <v>#NAME?</v>
      </c>
      <c r="AB7" s="59" t="e">
        <f ca="1">IF($D7=0,"",_xldudf_FASTTRACK_STAT($D7,"TOTALRETURN","SP-DA",_xldudf_FASTTRACK_DATECALC(AB$3,"ADDMONTHS",-1),AB$3))</f>
        <v>#NAME?</v>
      </c>
      <c r="AC7" s="59" t="e">
        <f ca="1">IF($D7=0,"",_xldudf_FASTTRACK_STAT($D7,"TOTALRETURN","SP-DA",_xldudf_FASTTRACK_DATECALC(AC$3,"ADDMONTHS",-1),AC$3))</f>
        <v>#NAME?</v>
      </c>
      <c r="AD7" s="59" t="e">
        <f ca="1">IF($D7=0,"",_xldudf_FASTTRACK_STAT($D7,"TOTALRETURN","SP-DA",_xldudf_FASTTRACK_DATECALC(AD$3,"ADDMONTHS",-1),AD$3))</f>
        <v>#NAME?</v>
      </c>
      <c r="AE7" s="59" t="e">
        <f ca="1">IF($D7=0,"",_xldudf_FASTTRACK_STAT($D7,"TOTALRETURN","SP-DA",_xldudf_FASTTRACK_DATECALC(AE$3,"ADDMONTHS",-1),AE$3))</f>
        <v>#NAME?</v>
      </c>
      <c r="AF7" s="59" t="e">
        <f ca="1">IF($D7=0,"",_xldudf_FASTTRACK_STAT($D7,"TOTALRETURN","SP-DA",_xldudf_FASTTRACK_DATECALC(AF$3,"ADDMONTHS",-1),AF$3))</f>
        <v>#NAME?</v>
      </c>
      <c r="AG7" s="59" t="e">
        <f ca="1">IF($D7=0,"",_xldudf_FASTTRACK_STAT($D7,"TOTALRETURN","SP-DA",_xldudf_FASTTRACK_DATECALC(AG$3,"ADDMONTHS",-1),AG$3))</f>
        <v>#NAME?</v>
      </c>
      <c r="AH7" s="59" t="e">
        <f ca="1">IF($D7=0,"",_xldudf_FASTTRACK_STAT($D7,"TOTALRETURN","SP-DA",_xldudf_FASTTRACK_DATECALC(AH$3,"ADDMONTHS",-1),AH$3))</f>
        <v>#NAME?</v>
      </c>
      <c r="AI7" s="59" t="e">
        <f ca="1">IF($D7=0,"",_xldudf_FASTTRACK_STAT($D7,"TOTALRETURN","SP-DA",_xldudf_FASTTRACK_DATECALC(AI$3,"ADDMONTHS",-1),AI$3))</f>
        <v>#NAME?</v>
      </c>
      <c r="AJ7" s="59" t="e">
        <f ca="1">IF($D7=0,"",_xldudf_FASTTRACK_STAT($D7,"TOTALRETURN","SP-DA",_xldudf_FASTTRACK_DATECALC(AJ$3,"ADDMONTHS",-1),AJ$3))</f>
        <v>#NAME?</v>
      </c>
      <c r="AK7" s="59" t="e">
        <f ca="1">IF($D7=0,"",_xldudf_FASTTRACK_STAT($D7,"TOTALRETURN","SP-DA",_xldudf_FASTTRACK_DATECALC(AK$3,"ADDMONTHS",-1),AK$3))</f>
        <v>#NAME?</v>
      </c>
      <c r="AL7" s="59" t="e">
        <f ca="1">IF($D7=0,"",_xldudf_FASTTRACK_STAT($D7,"TOTALRETURN","SP-DA",_xldudf_FASTTRACK_DATECALC(AL$3,"ADDMONTHS",-1),AL$3))</f>
        <v>#NAME?</v>
      </c>
      <c r="AM7" s="59" t="e">
        <f ca="1">IF($D7=0,"",_xldudf_FASTTRACK_STAT($D7,"TOTALRETURN","SP-DA",_xldudf_FASTTRACK_DATECALC(AM$3,"ADDMONTHS",-1),AM$3))</f>
        <v>#NAME?</v>
      </c>
      <c r="AN7" s="59" t="e">
        <f ca="1">IF($D7=0,"",_xldudf_FASTTRACK_STAT($D7,"TOTALRETURN","SP-DA",_xldudf_FASTTRACK_DATECALC(AN$3,"ADDMONTHS",-1),AN$3))</f>
        <v>#NAME?</v>
      </c>
      <c r="AO7" s="59" t="e">
        <f ca="1">IF($D7=0,"",_xldudf_FASTTRACK_STAT($D7,"TOTALRETURN","SP-DA",_xldudf_FASTTRACK_DATECALC(AO$3,"ADDMONTHS",-1),AO$3))</f>
        <v>#NAME?</v>
      </c>
      <c r="AP7" s="59" t="e">
        <f ca="1">IF($D7=0,"",_xldudf_FASTTRACK_STAT($D7,"TOTALRETURN","SP-DA",_xldudf_FASTTRACK_DATECALC(AP$3,"ADDMONTHS",-1),AP$3))</f>
        <v>#NAME?</v>
      </c>
      <c r="AQ7" s="59" t="e">
        <f ca="1">IF($D7=0,"",_xldudf_FASTTRACK_STAT($D7,"TOTALRETURN","SP-DA",_xldudf_FASTTRACK_DATECALC(AQ$3,"ADDMONTHS",-1),AQ$3))</f>
        <v>#NAME?</v>
      </c>
      <c r="AR7" s="59" t="e">
        <f ca="1">IF($D7=0,"",_xldudf_FASTTRACK_STAT($D7,"TOTALRETURN","SP-DA",_xldudf_FASTTRACK_DATECALC(AR$3,"ADDMONTHS",-1),AR$3))</f>
        <v>#NAME?</v>
      </c>
      <c r="AS7" s="59" t="e">
        <f ca="1">IF($D7=0,"",_xldudf_FASTTRACK_STAT($D7,"TOTALRETURN","SP-DA",_xldudf_FASTTRACK_DATECALC(AS$3,"ADDMONTHS",-1),AS$3))</f>
        <v>#NAME?</v>
      </c>
      <c r="AT7" s="59" t="e">
        <f ca="1">IF($D7=0,"",_xldudf_FASTTRACK_STAT($D7,"TOTALRETURN","SP-DA",_xldudf_FASTTRACK_DATECALC(AT$3,"ADDMONTHS",-1),AT$3))</f>
        <v>#NAME?</v>
      </c>
      <c r="AU7" s="59" t="e">
        <f ca="1">IF($D7=0,"",_xldudf_FASTTRACK_STAT($D7,"TOTALRETURN","SP-DA",_xldudf_FASTTRACK_DATECALC(AU$3,"ADDMONTHS",-1),AU$3))</f>
        <v>#NAME?</v>
      </c>
      <c r="AV7" s="59" t="e">
        <f ca="1">IF($D7=0,"",_xldudf_FASTTRACK_STAT($D7,"TOTALRETURN","SP-DA",_xldudf_FASTTRACK_DATECALC(AV$3,"ADDMONTHS",-1),AV$3))</f>
        <v>#NAME?</v>
      </c>
      <c r="AW7" s="59" t="e">
        <f ca="1">IF($D7=0,"",_xldudf_FASTTRACK_STAT($D7,"TOTALRETURN","SP-DA",_xldudf_FASTTRACK_DATECALC(AW$3,"ADDMONTHS",-1),AW$3))</f>
        <v>#NAME?</v>
      </c>
      <c r="AX7" s="59" t="e">
        <f ca="1">IF($D7=0,"",_xldudf_FASTTRACK_STAT($D7,"TOTALRETURN","SP-DA",_xldudf_FASTTRACK_DATECALC(AX$3,"ADDMONTHS",-1),AX$3))</f>
        <v>#NAME?</v>
      </c>
      <c r="AY7" s="59" t="e">
        <f ca="1">IF($D7=0,"",_xldudf_FASTTRACK_STAT($D7,"TOTALRETURN","SP-DA",_xldudf_FASTTRACK_DATECALC(AY$3,"ADDMONTHS",-1),AY$3))</f>
        <v>#NAME?</v>
      </c>
      <c r="AZ7" s="59" t="e">
        <f ca="1">IF($D7=0,"",_xldudf_FASTTRACK_STAT($D7,"TOTALRETURN","SP-DA",_xldudf_FASTTRACK_DATECALC(AZ$3,"ADDMONTHS",-1),AZ$3))</f>
        <v>#NAME?</v>
      </c>
      <c r="BA7" s="59" t="e">
        <f ca="1">IF($D7=0,"",_xldudf_FASTTRACK_STAT($D7,"TOTALRETURN","SP-DA",_xldudf_FASTTRACK_DATECALC(BA$3,"ADDMONTHS",-1),BA$3))</f>
        <v>#NAME?</v>
      </c>
      <c r="BB7" s="59" t="e">
        <f ca="1">IF($D7=0,"",_xldudf_FASTTRACK_STAT($D7,"TOTALRETURN","SP-DA",_xldudf_FASTTRACK_DATECALC(BB$3,"ADDMONTHS",-1),BB$3))</f>
        <v>#NAME?</v>
      </c>
      <c r="BC7" s="59" t="e">
        <f ca="1">IF($D7=0,"",_xldudf_FASTTRACK_STAT($D7,"TOTALRETURN","SP-DA",_xldudf_FASTTRACK_DATECALC(BC$3,"ADDMONTHS",-1),BC$3))</f>
        <v>#NAME?</v>
      </c>
      <c r="BD7" s="59" t="e">
        <f ca="1">IF($D7=0,"",_xldudf_FASTTRACK_STAT($D7,"TOTALRETURN","SP-DA",_xldudf_FASTTRACK_DATECALC(BD$3,"ADDMONTHS",-1),BD$3))</f>
        <v>#NAME?</v>
      </c>
      <c r="BE7" s="59" t="e">
        <f ca="1">IF($D7=0,"",_xldudf_FASTTRACK_STAT($D7,"TOTALRETURN","SP-DA",_xldudf_FASTTRACK_DATECALC(BE$3,"ADDMONTHS",-1),BE$3))</f>
        <v>#NAME?</v>
      </c>
      <c r="BF7" s="59" t="e">
        <f ca="1">IF($D7=0,"",_xldudf_FASTTRACK_STAT($D7,"TOTALRETURN","SP-DA",_xldudf_FASTTRACK_DATECALC(BF$3,"ADDMONTHS",-1),BF$3))</f>
        <v>#NAME?</v>
      </c>
      <c r="BG7" s="59" t="e">
        <f ca="1">IF($D7=0,"",_xldudf_FASTTRACK_STAT($D7,"TOTALRETURN","SP-DA",_xldudf_FASTTRACK_DATECALC(BG$3,"ADDMONTHS",-1),BG$3))</f>
        <v>#NAME?</v>
      </c>
      <c r="BH7" s="59" t="e">
        <f ca="1">IF($D7=0,"",_xldudf_FASTTRACK_STAT($D7,"TOTALRETURN","SP-DA",_xldudf_FASTTRACK_DATECALC(BH$3,"ADDMONTHS",-1),BH$3))</f>
        <v>#NAME?</v>
      </c>
      <c r="BI7" s="59" t="e">
        <f ca="1">IF($D7=0,"",_xldudf_FASTTRACK_STAT($D7,"TOTALRETURN","SP-DA",_xldudf_FASTTRACK_DATECALC(BI$3,"ADDMONTHS",-1),BI$3))</f>
        <v>#NAME?</v>
      </c>
      <c r="BJ7" s="59" t="e">
        <f ca="1">IF($D7=0,"",_xldudf_FASTTRACK_STAT($D7,"TOTALRETURN","SP-DA",_xldudf_FASTTRACK_DATECALC(BJ$3,"ADDMONTHS",-1),BJ$3))</f>
        <v>#NAME?</v>
      </c>
      <c r="BK7" s="59" t="e">
        <f ca="1">IF($D7=0,"",_xldudf_FASTTRACK_STAT($D7,"TOTALRETURN","SP-DA",_xldudf_FASTTRACK_DATECALC(BK$3,"ADDMONTHS",-1),BK$3))</f>
        <v>#NAME?</v>
      </c>
      <c r="BL7" s="59" t="e">
        <f ca="1">IF($D7=0,"",_xldudf_FASTTRACK_STAT($D7,"TOTALRETURN","SP-DA",_xldudf_FASTTRACK_DATECALC(BL$3,"ADDMONTHS",-1),BL$3))</f>
        <v>#NAME?</v>
      </c>
      <c r="BM7" s="59" t="e">
        <f ca="1">IF($D7=0,"",_xldudf_FASTTRACK_STAT($D7,"TOTALRETURN","SP-DA",_xldudf_FASTTRACK_DATECALC(BM$3,"ADDMONTHS",-1),BM$3))</f>
        <v>#NAME?</v>
      </c>
      <c r="BN7" s="60" t="e">
        <f ca="1">IF($D7=0,"",_xldudf_FASTTRACK_STAT($D7,"TOTALRETURN","SP-DA",_xldudf_FASTTRACK_DATECALC(BN$3,"ADDMONTHS",-1),BN$3))</f>
        <v>#NAME?</v>
      </c>
      <c r="BO7" s="45"/>
      <c r="BP7" s="71" t="e">
        <f t="shared" ca="1" si="4"/>
        <v>#NAME?</v>
      </c>
      <c r="BQ7" s="45"/>
      <c r="BR7" s="52" t="str">
        <f>IF($D7=0,"",$D7)</f>
        <v>FIADX</v>
      </c>
      <c r="BS7" s="72" t="str">
        <f t="shared" ca="1" si="6"/>
        <v/>
      </c>
      <c r="BT7" s="72" t="str">
        <f t="shared" ref="BT7:BT39" ca="1" si="7">IFERROR(CORREL(F$6:BN$6,F7:BN7),"")</f>
        <v/>
      </c>
      <c r="BU7" s="72">
        <v>1</v>
      </c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</row>
    <row r="8" spans="1:105" x14ac:dyDescent="0.35">
      <c r="A8" s="45"/>
      <c r="B8" s="45"/>
      <c r="C8" s="45"/>
      <c r="D8" s="21" t="str">
        <f>Correlation!D9</f>
        <v>VSCIX</v>
      </c>
      <c r="E8" s="68">
        <f>Correlation!G9</f>
        <v>3.6923076923076927E-2</v>
      </c>
      <c r="F8" s="46"/>
      <c r="G8" s="61" t="e">
        <f ca="1">IF($D8=0,"",_xldudf_FASTTRACK_STAT($D8,"TOTALRETURN","SP-DA",_xldudf_FASTTRACK_DATECALC(G$3,"ADDMONTHS",-1),G$3))</f>
        <v>#NAME?</v>
      </c>
      <c r="H8" s="62" t="e">
        <f ca="1">IF($D8=0,"",_xldudf_FASTTRACK_STAT($D8,"TOTALRETURN","SP-DA",_xldudf_FASTTRACK_DATECALC(H$3,"ADDMONTHS",-1),H$3))</f>
        <v>#NAME?</v>
      </c>
      <c r="I8" s="62" t="e">
        <f ca="1">IF($D8=0,"",_xldudf_FASTTRACK_STAT($D8,"TOTALRETURN","SP-DA",_xldudf_FASTTRACK_DATECALC(I$3,"ADDMONTHS",-1),I$3))</f>
        <v>#NAME?</v>
      </c>
      <c r="J8" s="62" t="e">
        <f ca="1">IF($D8=0,"",_xldudf_FASTTRACK_STAT($D8,"TOTALRETURN","SP-DA",_xldudf_FASTTRACK_DATECALC(J$3,"ADDMONTHS",-1),J$3))</f>
        <v>#NAME?</v>
      </c>
      <c r="K8" s="62" t="e">
        <f ca="1">IF($D8=0,"",_xldudf_FASTTRACK_STAT($D8,"TOTALRETURN","SP-DA",_xldudf_FASTTRACK_DATECALC(K$3,"ADDMONTHS",-1),K$3))</f>
        <v>#NAME?</v>
      </c>
      <c r="L8" s="62" t="e">
        <f ca="1">IF($D8=0,"",_xldudf_FASTTRACK_STAT($D8,"TOTALRETURN","SP-DA",_xldudf_FASTTRACK_DATECALC(L$3,"ADDMONTHS",-1),L$3))</f>
        <v>#NAME?</v>
      </c>
      <c r="M8" s="62" t="e">
        <f ca="1">IF($D8=0,"",_xldudf_FASTTRACK_STAT($D8,"TOTALRETURN","SP-DA",_xldudf_FASTTRACK_DATECALC(M$3,"ADDMONTHS",-1),M$3))</f>
        <v>#NAME?</v>
      </c>
      <c r="N8" s="62" t="e">
        <f ca="1">IF($D8=0,"",_xldudf_FASTTRACK_STAT($D8,"TOTALRETURN","SP-DA",_xldudf_FASTTRACK_DATECALC(N$3,"ADDMONTHS",-1),N$3))</f>
        <v>#NAME?</v>
      </c>
      <c r="O8" s="62" t="e">
        <f ca="1">IF($D8=0,"",_xldudf_FASTTRACK_STAT($D8,"TOTALRETURN","SP-DA",_xldudf_FASTTRACK_DATECALC(O$3,"ADDMONTHS",-1),O$3))</f>
        <v>#NAME?</v>
      </c>
      <c r="P8" s="62" t="e">
        <f ca="1">IF($D8=0,"",_xldudf_FASTTRACK_STAT($D8,"TOTALRETURN","SP-DA",_xldudf_FASTTRACK_DATECALC(P$3,"ADDMONTHS",-1),P$3))</f>
        <v>#NAME?</v>
      </c>
      <c r="Q8" s="62" t="e">
        <f ca="1">IF($D8=0,"",_xldudf_FASTTRACK_STAT($D8,"TOTALRETURN","SP-DA",_xldudf_FASTTRACK_DATECALC(Q$3,"ADDMONTHS",-1),Q$3))</f>
        <v>#NAME?</v>
      </c>
      <c r="R8" s="62" t="e">
        <f ca="1">IF($D8=0,"",_xldudf_FASTTRACK_STAT($D8,"TOTALRETURN","SP-DA",_xldudf_FASTTRACK_DATECALC(R$3,"ADDMONTHS",-1),R$3))</f>
        <v>#NAME?</v>
      </c>
      <c r="S8" s="62" t="e">
        <f ca="1">IF($D8=0,"",_xldudf_FASTTRACK_STAT($D8,"TOTALRETURN","SP-DA",_xldudf_FASTTRACK_DATECALC(S$3,"ADDMONTHS",-1),S$3))</f>
        <v>#NAME?</v>
      </c>
      <c r="T8" s="62" t="e">
        <f ca="1">IF($D8=0,"",_xldudf_FASTTRACK_STAT($D8,"TOTALRETURN","SP-DA",_xldudf_FASTTRACK_DATECALC(T$3,"ADDMONTHS",-1),T$3))</f>
        <v>#NAME?</v>
      </c>
      <c r="U8" s="62" t="e">
        <f ca="1">IF($D8=0,"",_xldudf_FASTTRACK_STAT($D8,"TOTALRETURN","SP-DA",_xldudf_FASTTRACK_DATECALC(U$3,"ADDMONTHS",-1),U$3))</f>
        <v>#NAME?</v>
      </c>
      <c r="V8" s="62" t="e">
        <f ca="1">IF($D8=0,"",_xldudf_FASTTRACK_STAT($D8,"TOTALRETURN","SP-DA",_xldudf_FASTTRACK_DATECALC(V$3,"ADDMONTHS",-1),V$3))</f>
        <v>#NAME?</v>
      </c>
      <c r="W8" s="62" t="e">
        <f ca="1">IF($D8=0,"",_xldudf_FASTTRACK_STAT($D8,"TOTALRETURN","SP-DA",_xldudf_FASTTRACK_DATECALC(W$3,"ADDMONTHS",-1),W$3))</f>
        <v>#NAME?</v>
      </c>
      <c r="X8" s="62" t="e">
        <f ca="1">IF($D8=0,"",_xldudf_FASTTRACK_STAT($D8,"TOTALRETURN","SP-DA",_xldudf_FASTTRACK_DATECALC(X$3,"ADDMONTHS",-1),X$3))</f>
        <v>#NAME?</v>
      </c>
      <c r="Y8" s="62" t="e">
        <f ca="1">IF($D8=0,"",_xldudf_FASTTRACK_STAT($D8,"TOTALRETURN","SP-DA",_xldudf_FASTTRACK_DATECALC(Y$3,"ADDMONTHS",-1),Y$3))</f>
        <v>#NAME?</v>
      </c>
      <c r="Z8" s="62" t="e">
        <f ca="1">IF($D8=0,"",_xldudf_FASTTRACK_STAT($D8,"TOTALRETURN","SP-DA",_xldudf_FASTTRACK_DATECALC(Z$3,"ADDMONTHS",-1),Z$3))</f>
        <v>#NAME?</v>
      </c>
      <c r="AA8" s="62" t="e">
        <f ca="1">IF($D8=0,"",_xldudf_FASTTRACK_STAT($D8,"TOTALRETURN","SP-DA",_xldudf_FASTTRACK_DATECALC(AA$3,"ADDMONTHS",-1),AA$3))</f>
        <v>#NAME?</v>
      </c>
      <c r="AB8" s="62" t="e">
        <f ca="1">IF($D8=0,"",_xldudf_FASTTRACK_STAT($D8,"TOTALRETURN","SP-DA",_xldudf_FASTTRACK_DATECALC(AB$3,"ADDMONTHS",-1),AB$3))</f>
        <v>#NAME?</v>
      </c>
      <c r="AC8" s="62" t="e">
        <f ca="1">IF($D8=0,"",_xldudf_FASTTRACK_STAT($D8,"TOTALRETURN","SP-DA",_xldudf_FASTTRACK_DATECALC(AC$3,"ADDMONTHS",-1),AC$3))</f>
        <v>#NAME?</v>
      </c>
      <c r="AD8" s="62" t="e">
        <f ca="1">IF($D8=0,"",_xldudf_FASTTRACK_STAT($D8,"TOTALRETURN","SP-DA",_xldudf_FASTTRACK_DATECALC(AD$3,"ADDMONTHS",-1),AD$3))</f>
        <v>#NAME?</v>
      </c>
      <c r="AE8" s="62" t="e">
        <f ca="1">IF($D8=0,"",_xldudf_FASTTRACK_STAT($D8,"TOTALRETURN","SP-DA",_xldudf_FASTTRACK_DATECALC(AE$3,"ADDMONTHS",-1),AE$3))</f>
        <v>#NAME?</v>
      </c>
      <c r="AF8" s="62" t="e">
        <f ca="1">IF($D8=0,"",_xldudf_FASTTRACK_STAT($D8,"TOTALRETURN","SP-DA",_xldudf_FASTTRACK_DATECALC(AF$3,"ADDMONTHS",-1),AF$3))</f>
        <v>#NAME?</v>
      </c>
      <c r="AG8" s="62" t="e">
        <f ca="1">IF($D8=0,"",_xldudf_FASTTRACK_STAT($D8,"TOTALRETURN","SP-DA",_xldudf_FASTTRACK_DATECALC(AG$3,"ADDMONTHS",-1),AG$3))</f>
        <v>#NAME?</v>
      </c>
      <c r="AH8" s="62" t="e">
        <f ca="1">IF($D8=0,"",_xldudf_FASTTRACK_STAT($D8,"TOTALRETURN","SP-DA",_xldudf_FASTTRACK_DATECALC(AH$3,"ADDMONTHS",-1),AH$3))</f>
        <v>#NAME?</v>
      </c>
      <c r="AI8" s="62" t="e">
        <f ca="1">IF($D8=0,"",_xldudf_FASTTRACK_STAT($D8,"TOTALRETURN","SP-DA",_xldudf_FASTTRACK_DATECALC(AI$3,"ADDMONTHS",-1),AI$3))</f>
        <v>#NAME?</v>
      </c>
      <c r="AJ8" s="62" t="e">
        <f ca="1">IF($D8=0,"",_xldudf_FASTTRACK_STAT($D8,"TOTALRETURN","SP-DA",_xldudf_FASTTRACK_DATECALC(AJ$3,"ADDMONTHS",-1),AJ$3))</f>
        <v>#NAME?</v>
      </c>
      <c r="AK8" s="62" t="e">
        <f ca="1">IF($D8=0,"",_xldudf_FASTTRACK_STAT($D8,"TOTALRETURN","SP-DA",_xldudf_FASTTRACK_DATECALC(AK$3,"ADDMONTHS",-1),AK$3))</f>
        <v>#NAME?</v>
      </c>
      <c r="AL8" s="62" t="e">
        <f ca="1">IF($D8=0,"",_xldudf_FASTTRACK_STAT($D8,"TOTALRETURN","SP-DA",_xldudf_FASTTRACK_DATECALC(AL$3,"ADDMONTHS",-1),AL$3))</f>
        <v>#NAME?</v>
      </c>
      <c r="AM8" s="62" t="e">
        <f ca="1">IF($D8=0,"",_xldudf_FASTTRACK_STAT($D8,"TOTALRETURN","SP-DA",_xldudf_FASTTRACK_DATECALC(AM$3,"ADDMONTHS",-1),AM$3))</f>
        <v>#NAME?</v>
      </c>
      <c r="AN8" s="62" t="e">
        <f ca="1">IF($D8=0,"",_xldudf_FASTTRACK_STAT($D8,"TOTALRETURN","SP-DA",_xldudf_FASTTRACK_DATECALC(AN$3,"ADDMONTHS",-1),AN$3))</f>
        <v>#NAME?</v>
      </c>
      <c r="AO8" s="62" t="e">
        <f ca="1">IF($D8=0,"",_xldudf_FASTTRACK_STAT($D8,"TOTALRETURN","SP-DA",_xldudf_FASTTRACK_DATECALC(AO$3,"ADDMONTHS",-1),AO$3))</f>
        <v>#NAME?</v>
      </c>
      <c r="AP8" s="62" t="e">
        <f ca="1">IF($D8=0,"",_xldudf_FASTTRACK_STAT($D8,"TOTALRETURN","SP-DA",_xldudf_FASTTRACK_DATECALC(AP$3,"ADDMONTHS",-1),AP$3))</f>
        <v>#NAME?</v>
      </c>
      <c r="AQ8" s="62" t="e">
        <f ca="1">IF($D8=0,"",_xldudf_FASTTRACK_STAT($D8,"TOTALRETURN","SP-DA",_xldudf_FASTTRACK_DATECALC(AQ$3,"ADDMONTHS",-1),AQ$3))</f>
        <v>#NAME?</v>
      </c>
      <c r="AR8" s="62" t="e">
        <f ca="1">IF($D8=0,"",_xldudf_FASTTRACK_STAT($D8,"TOTALRETURN","SP-DA",_xldudf_FASTTRACK_DATECALC(AR$3,"ADDMONTHS",-1),AR$3))</f>
        <v>#NAME?</v>
      </c>
      <c r="AS8" s="62" t="e">
        <f ca="1">IF($D8=0,"",_xldudf_FASTTRACK_STAT($D8,"TOTALRETURN","SP-DA",_xldudf_FASTTRACK_DATECALC(AS$3,"ADDMONTHS",-1),AS$3))</f>
        <v>#NAME?</v>
      </c>
      <c r="AT8" s="62" t="e">
        <f ca="1">IF($D8=0,"",_xldudf_FASTTRACK_STAT($D8,"TOTALRETURN","SP-DA",_xldudf_FASTTRACK_DATECALC(AT$3,"ADDMONTHS",-1),AT$3))</f>
        <v>#NAME?</v>
      </c>
      <c r="AU8" s="62" t="e">
        <f ca="1">IF($D8=0,"",_xldudf_FASTTRACK_STAT($D8,"TOTALRETURN","SP-DA",_xldudf_FASTTRACK_DATECALC(AU$3,"ADDMONTHS",-1),AU$3))</f>
        <v>#NAME?</v>
      </c>
      <c r="AV8" s="62" t="e">
        <f ca="1">IF($D8=0,"",_xldudf_FASTTRACK_STAT($D8,"TOTALRETURN","SP-DA",_xldudf_FASTTRACK_DATECALC(AV$3,"ADDMONTHS",-1),AV$3))</f>
        <v>#NAME?</v>
      </c>
      <c r="AW8" s="62" t="e">
        <f ca="1">IF($D8=0,"",_xldudf_FASTTRACK_STAT($D8,"TOTALRETURN","SP-DA",_xldudf_FASTTRACK_DATECALC(AW$3,"ADDMONTHS",-1),AW$3))</f>
        <v>#NAME?</v>
      </c>
      <c r="AX8" s="62" t="e">
        <f ca="1">IF($D8=0,"",_xldudf_FASTTRACK_STAT($D8,"TOTALRETURN","SP-DA",_xldudf_FASTTRACK_DATECALC(AX$3,"ADDMONTHS",-1),AX$3))</f>
        <v>#NAME?</v>
      </c>
      <c r="AY8" s="62" t="e">
        <f ca="1">IF($D8=0,"",_xldudf_FASTTRACK_STAT($D8,"TOTALRETURN","SP-DA",_xldudf_FASTTRACK_DATECALC(AY$3,"ADDMONTHS",-1),AY$3))</f>
        <v>#NAME?</v>
      </c>
      <c r="AZ8" s="62" t="e">
        <f ca="1">IF($D8=0,"",_xldudf_FASTTRACK_STAT($D8,"TOTALRETURN","SP-DA",_xldudf_FASTTRACK_DATECALC(AZ$3,"ADDMONTHS",-1),AZ$3))</f>
        <v>#NAME?</v>
      </c>
      <c r="BA8" s="62" t="e">
        <f ca="1">IF($D8=0,"",_xldudf_FASTTRACK_STAT($D8,"TOTALRETURN","SP-DA",_xldudf_FASTTRACK_DATECALC(BA$3,"ADDMONTHS",-1),BA$3))</f>
        <v>#NAME?</v>
      </c>
      <c r="BB8" s="62" t="e">
        <f ca="1">IF($D8=0,"",_xldudf_FASTTRACK_STAT($D8,"TOTALRETURN","SP-DA",_xldudf_FASTTRACK_DATECALC(BB$3,"ADDMONTHS",-1),BB$3))</f>
        <v>#NAME?</v>
      </c>
      <c r="BC8" s="62" t="e">
        <f ca="1">IF($D8=0,"",_xldudf_FASTTRACK_STAT($D8,"TOTALRETURN","SP-DA",_xldudf_FASTTRACK_DATECALC(BC$3,"ADDMONTHS",-1),BC$3))</f>
        <v>#NAME?</v>
      </c>
      <c r="BD8" s="62" t="e">
        <f ca="1">IF($D8=0,"",_xldudf_FASTTRACK_STAT($D8,"TOTALRETURN","SP-DA",_xldudf_FASTTRACK_DATECALC(BD$3,"ADDMONTHS",-1),BD$3))</f>
        <v>#NAME?</v>
      </c>
      <c r="BE8" s="62" t="e">
        <f ca="1">IF($D8=0,"",_xldudf_FASTTRACK_STAT($D8,"TOTALRETURN","SP-DA",_xldudf_FASTTRACK_DATECALC(BE$3,"ADDMONTHS",-1),BE$3))</f>
        <v>#NAME?</v>
      </c>
      <c r="BF8" s="62" t="e">
        <f ca="1">IF($D8=0,"",_xldudf_FASTTRACK_STAT($D8,"TOTALRETURN","SP-DA",_xldudf_FASTTRACK_DATECALC(BF$3,"ADDMONTHS",-1),BF$3))</f>
        <v>#NAME?</v>
      </c>
      <c r="BG8" s="62" t="e">
        <f ca="1">IF($D8=0,"",_xldudf_FASTTRACK_STAT($D8,"TOTALRETURN","SP-DA",_xldudf_FASTTRACK_DATECALC(BG$3,"ADDMONTHS",-1),BG$3))</f>
        <v>#NAME?</v>
      </c>
      <c r="BH8" s="62" t="e">
        <f ca="1">IF($D8=0,"",_xldudf_FASTTRACK_STAT($D8,"TOTALRETURN","SP-DA",_xldudf_FASTTRACK_DATECALC(BH$3,"ADDMONTHS",-1),BH$3))</f>
        <v>#NAME?</v>
      </c>
      <c r="BI8" s="62" t="e">
        <f ca="1">IF($D8=0,"",_xldudf_FASTTRACK_STAT($D8,"TOTALRETURN","SP-DA",_xldudf_FASTTRACK_DATECALC(BI$3,"ADDMONTHS",-1),BI$3))</f>
        <v>#NAME?</v>
      </c>
      <c r="BJ8" s="62" t="e">
        <f ca="1">IF($D8=0,"",_xldudf_FASTTRACK_STAT($D8,"TOTALRETURN","SP-DA",_xldudf_FASTTRACK_DATECALC(BJ$3,"ADDMONTHS",-1),BJ$3))</f>
        <v>#NAME?</v>
      </c>
      <c r="BK8" s="62" t="e">
        <f ca="1">IF($D8=0,"",_xldudf_FASTTRACK_STAT($D8,"TOTALRETURN","SP-DA",_xldudf_FASTTRACK_DATECALC(BK$3,"ADDMONTHS",-1),BK$3))</f>
        <v>#NAME?</v>
      </c>
      <c r="BL8" s="62" t="e">
        <f ca="1">IF($D8=0,"",_xldudf_FASTTRACK_STAT($D8,"TOTALRETURN","SP-DA",_xldudf_FASTTRACK_DATECALC(BL$3,"ADDMONTHS",-1),BL$3))</f>
        <v>#NAME?</v>
      </c>
      <c r="BM8" s="62" t="e">
        <f ca="1">IF($D8=0,"",_xldudf_FASTTRACK_STAT($D8,"TOTALRETURN","SP-DA",_xldudf_FASTTRACK_DATECALC(BM$3,"ADDMONTHS",-1),BM$3))</f>
        <v>#NAME?</v>
      </c>
      <c r="BN8" s="63" t="e">
        <f ca="1">IF($D8=0,"",_xldudf_FASTTRACK_STAT($D8,"TOTALRETURN","SP-DA",_xldudf_FASTTRACK_DATECALC(BN$3,"ADDMONTHS",-1),BN$3))</f>
        <v>#NAME?</v>
      </c>
      <c r="BO8" s="45"/>
      <c r="BP8" s="71" t="e">
        <f t="shared" ca="1" si="4"/>
        <v>#NAME?</v>
      </c>
      <c r="BQ8" s="45"/>
      <c r="BR8" s="52" t="str">
        <f t="shared" ref="BR8:BR39" si="8">IF($D8=0,"",$D8)</f>
        <v>VSCIX</v>
      </c>
      <c r="BS8" s="72" t="str">
        <f t="shared" ca="1" si="6"/>
        <v/>
      </c>
      <c r="BT8" s="72" t="str">
        <f t="shared" ca="1" si="7"/>
        <v/>
      </c>
      <c r="BU8" s="72" t="str">
        <f t="shared" ref="BU8:BU39" ca="1" si="9">IFERROR(CORREL(F$7:BN$7,F8:BN8),"")</f>
        <v/>
      </c>
      <c r="BV8" s="72">
        <v>1</v>
      </c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</row>
    <row r="9" spans="1:105" x14ac:dyDescent="0.35">
      <c r="A9" s="45"/>
      <c r="B9" s="45"/>
      <c r="C9" s="45"/>
      <c r="D9" s="21" t="str">
        <f>Correlation!D10</f>
        <v>FSIRX</v>
      </c>
      <c r="E9" s="68">
        <f>Correlation!G10</f>
        <v>0.03</v>
      </c>
      <c r="F9" s="46"/>
      <c r="G9" s="58" t="e">
        <f ca="1">IF($D9=0,"",_xldudf_FASTTRACK_STAT($D9,"TOTALRETURN","SP-DA",_xldudf_FASTTRACK_DATECALC(G$3,"ADDMONTHS",-1),G$3))</f>
        <v>#NAME?</v>
      </c>
      <c r="H9" s="59" t="e">
        <f ca="1">IF($D9=0,"",_xldudf_FASTTRACK_STAT($D9,"TOTALRETURN","SP-DA",_xldudf_FASTTRACK_DATECALC(H$3,"ADDMONTHS",-1),H$3))</f>
        <v>#NAME?</v>
      </c>
      <c r="I9" s="59" t="e">
        <f ca="1">IF($D9=0,"",_xldudf_FASTTRACK_STAT($D9,"TOTALRETURN","SP-DA",_xldudf_FASTTRACK_DATECALC(I$3,"ADDMONTHS",-1),I$3))</f>
        <v>#NAME?</v>
      </c>
      <c r="J9" s="59" t="e">
        <f ca="1">IF($D9=0,"",_xldudf_FASTTRACK_STAT($D9,"TOTALRETURN","SP-DA",_xldudf_FASTTRACK_DATECALC(J$3,"ADDMONTHS",-1),J$3))</f>
        <v>#NAME?</v>
      </c>
      <c r="K9" s="59" t="e">
        <f ca="1">IF($D9=0,"",_xldudf_FASTTRACK_STAT($D9,"TOTALRETURN","SP-DA",_xldudf_FASTTRACK_DATECALC(K$3,"ADDMONTHS",-1),K$3))</f>
        <v>#NAME?</v>
      </c>
      <c r="L9" s="59" t="e">
        <f ca="1">IF($D9=0,"",_xldudf_FASTTRACK_STAT($D9,"TOTALRETURN","SP-DA",_xldudf_FASTTRACK_DATECALC(L$3,"ADDMONTHS",-1),L$3))</f>
        <v>#NAME?</v>
      </c>
      <c r="M9" s="59" t="e">
        <f ca="1">IF($D9=0,"",_xldudf_FASTTRACK_STAT($D9,"TOTALRETURN","SP-DA",_xldudf_FASTTRACK_DATECALC(M$3,"ADDMONTHS",-1),M$3))</f>
        <v>#NAME?</v>
      </c>
      <c r="N9" s="59" t="e">
        <f ca="1">IF($D9=0,"",_xldudf_FASTTRACK_STAT($D9,"TOTALRETURN","SP-DA",_xldudf_FASTTRACK_DATECALC(N$3,"ADDMONTHS",-1),N$3))</f>
        <v>#NAME?</v>
      </c>
      <c r="O9" s="59" t="e">
        <f ca="1">IF($D9=0,"",_xldudf_FASTTRACK_STAT($D9,"TOTALRETURN","SP-DA",_xldudf_FASTTRACK_DATECALC(O$3,"ADDMONTHS",-1),O$3))</f>
        <v>#NAME?</v>
      </c>
      <c r="P9" s="59" t="e">
        <f ca="1">IF($D9=0,"",_xldudf_FASTTRACK_STAT($D9,"TOTALRETURN","SP-DA",_xldudf_FASTTRACK_DATECALC(P$3,"ADDMONTHS",-1),P$3))</f>
        <v>#NAME?</v>
      </c>
      <c r="Q9" s="59" t="e">
        <f ca="1">IF($D9=0,"",_xldudf_FASTTRACK_STAT($D9,"TOTALRETURN","SP-DA",_xldudf_FASTTRACK_DATECALC(Q$3,"ADDMONTHS",-1),Q$3))</f>
        <v>#NAME?</v>
      </c>
      <c r="R9" s="59" t="e">
        <f ca="1">IF($D9=0,"",_xldudf_FASTTRACK_STAT($D9,"TOTALRETURN","SP-DA",_xldudf_FASTTRACK_DATECALC(R$3,"ADDMONTHS",-1),R$3))</f>
        <v>#NAME?</v>
      </c>
      <c r="S9" s="59" t="e">
        <f ca="1">IF($D9=0,"",_xldudf_FASTTRACK_STAT($D9,"TOTALRETURN","SP-DA",_xldudf_FASTTRACK_DATECALC(S$3,"ADDMONTHS",-1),S$3))</f>
        <v>#NAME?</v>
      </c>
      <c r="T9" s="59" t="e">
        <f ca="1">IF($D9=0,"",_xldudf_FASTTRACK_STAT($D9,"TOTALRETURN","SP-DA",_xldudf_FASTTRACK_DATECALC(T$3,"ADDMONTHS",-1),T$3))</f>
        <v>#NAME?</v>
      </c>
      <c r="U9" s="59" t="e">
        <f ca="1">IF($D9=0,"",_xldudf_FASTTRACK_STAT($D9,"TOTALRETURN","SP-DA",_xldudf_FASTTRACK_DATECALC(U$3,"ADDMONTHS",-1),U$3))</f>
        <v>#NAME?</v>
      </c>
      <c r="V9" s="59" t="e">
        <f ca="1">IF($D9=0,"",_xldudf_FASTTRACK_STAT($D9,"TOTALRETURN","SP-DA",_xldudf_FASTTRACK_DATECALC(V$3,"ADDMONTHS",-1),V$3))</f>
        <v>#NAME?</v>
      </c>
      <c r="W9" s="59" t="e">
        <f ca="1">IF($D9=0,"",_xldudf_FASTTRACK_STAT($D9,"TOTALRETURN","SP-DA",_xldudf_FASTTRACK_DATECALC(W$3,"ADDMONTHS",-1),W$3))</f>
        <v>#NAME?</v>
      </c>
      <c r="X9" s="59" t="e">
        <f ca="1">IF($D9=0,"",_xldudf_FASTTRACK_STAT($D9,"TOTALRETURN","SP-DA",_xldudf_FASTTRACK_DATECALC(X$3,"ADDMONTHS",-1),X$3))</f>
        <v>#NAME?</v>
      </c>
      <c r="Y9" s="59" t="e">
        <f ca="1">IF($D9=0,"",_xldudf_FASTTRACK_STAT($D9,"TOTALRETURN","SP-DA",_xldudf_FASTTRACK_DATECALC(Y$3,"ADDMONTHS",-1),Y$3))</f>
        <v>#NAME?</v>
      </c>
      <c r="Z9" s="59" t="e">
        <f ca="1">IF($D9=0,"",_xldudf_FASTTRACK_STAT($D9,"TOTALRETURN","SP-DA",_xldudf_FASTTRACK_DATECALC(Z$3,"ADDMONTHS",-1),Z$3))</f>
        <v>#NAME?</v>
      </c>
      <c r="AA9" s="59" t="e">
        <f ca="1">IF($D9=0,"",_xldudf_FASTTRACK_STAT($D9,"TOTALRETURN","SP-DA",_xldudf_FASTTRACK_DATECALC(AA$3,"ADDMONTHS",-1),AA$3))</f>
        <v>#NAME?</v>
      </c>
      <c r="AB9" s="59" t="e">
        <f ca="1">IF($D9=0,"",_xldudf_FASTTRACK_STAT($D9,"TOTALRETURN","SP-DA",_xldudf_FASTTRACK_DATECALC(AB$3,"ADDMONTHS",-1),AB$3))</f>
        <v>#NAME?</v>
      </c>
      <c r="AC9" s="59" t="e">
        <f ca="1">IF($D9=0,"",_xldudf_FASTTRACK_STAT($D9,"TOTALRETURN","SP-DA",_xldudf_FASTTRACK_DATECALC(AC$3,"ADDMONTHS",-1),AC$3))</f>
        <v>#NAME?</v>
      </c>
      <c r="AD9" s="59" t="e">
        <f ca="1">IF($D9=0,"",_xldudf_FASTTRACK_STAT($D9,"TOTALRETURN","SP-DA",_xldudf_FASTTRACK_DATECALC(AD$3,"ADDMONTHS",-1),AD$3))</f>
        <v>#NAME?</v>
      </c>
      <c r="AE9" s="59" t="e">
        <f ca="1">IF($D9=0,"",_xldudf_FASTTRACK_STAT($D9,"TOTALRETURN","SP-DA",_xldudf_FASTTRACK_DATECALC(AE$3,"ADDMONTHS",-1),AE$3))</f>
        <v>#NAME?</v>
      </c>
      <c r="AF9" s="59" t="e">
        <f ca="1">IF($D9=0,"",_xldudf_FASTTRACK_STAT($D9,"TOTALRETURN","SP-DA",_xldudf_FASTTRACK_DATECALC(AF$3,"ADDMONTHS",-1),AF$3))</f>
        <v>#NAME?</v>
      </c>
      <c r="AG9" s="59" t="e">
        <f ca="1">IF($D9=0,"",_xldudf_FASTTRACK_STAT($D9,"TOTALRETURN","SP-DA",_xldudf_FASTTRACK_DATECALC(AG$3,"ADDMONTHS",-1),AG$3))</f>
        <v>#NAME?</v>
      </c>
      <c r="AH9" s="59" t="e">
        <f ca="1">IF($D9=0,"",_xldudf_FASTTRACK_STAT($D9,"TOTALRETURN","SP-DA",_xldudf_FASTTRACK_DATECALC(AH$3,"ADDMONTHS",-1),AH$3))</f>
        <v>#NAME?</v>
      </c>
      <c r="AI9" s="59" t="e">
        <f ca="1">IF($D9=0,"",_xldudf_FASTTRACK_STAT($D9,"TOTALRETURN","SP-DA",_xldudf_FASTTRACK_DATECALC(AI$3,"ADDMONTHS",-1),AI$3))</f>
        <v>#NAME?</v>
      </c>
      <c r="AJ9" s="59" t="e">
        <f ca="1">IF($D9=0,"",_xldudf_FASTTRACK_STAT($D9,"TOTALRETURN","SP-DA",_xldudf_FASTTRACK_DATECALC(AJ$3,"ADDMONTHS",-1),AJ$3))</f>
        <v>#NAME?</v>
      </c>
      <c r="AK9" s="59" t="e">
        <f ca="1">IF($D9=0,"",_xldudf_FASTTRACK_STAT($D9,"TOTALRETURN","SP-DA",_xldudf_FASTTRACK_DATECALC(AK$3,"ADDMONTHS",-1),AK$3))</f>
        <v>#NAME?</v>
      </c>
      <c r="AL9" s="59" t="e">
        <f ca="1">IF($D9=0,"",_xldudf_FASTTRACK_STAT($D9,"TOTALRETURN","SP-DA",_xldudf_FASTTRACK_DATECALC(AL$3,"ADDMONTHS",-1),AL$3))</f>
        <v>#NAME?</v>
      </c>
      <c r="AM9" s="59" t="e">
        <f ca="1">IF($D9=0,"",_xldudf_FASTTRACK_STAT($D9,"TOTALRETURN","SP-DA",_xldudf_FASTTRACK_DATECALC(AM$3,"ADDMONTHS",-1),AM$3))</f>
        <v>#NAME?</v>
      </c>
      <c r="AN9" s="59" t="e">
        <f ca="1">IF($D9=0,"",_xldudf_FASTTRACK_STAT($D9,"TOTALRETURN","SP-DA",_xldudf_FASTTRACK_DATECALC(AN$3,"ADDMONTHS",-1),AN$3))</f>
        <v>#NAME?</v>
      </c>
      <c r="AO9" s="59" t="e">
        <f ca="1">IF($D9=0,"",_xldudf_FASTTRACK_STAT($D9,"TOTALRETURN","SP-DA",_xldudf_FASTTRACK_DATECALC(AO$3,"ADDMONTHS",-1),AO$3))</f>
        <v>#NAME?</v>
      </c>
      <c r="AP9" s="59" t="e">
        <f ca="1">IF($D9=0,"",_xldudf_FASTTRACK_STAT($D9,"TOTALRETURN","SP-DA",_xldudf_FASTTRACK_DATECALC(AP$3,"ADDMONTHS",-1),AP$3))</f>
        <v>#NAME?</v>
      </c>
      <c r="AQ9" s="59" t="e">
        <f ca="1">IF($D9=0,"",_xldudf_FASTTRACK_STAT($D9,"TOTALRETURN","SP-DA",_xldudf_FASTTRACK_DATECALC(AQ$3,"ADDMONTHS",-1),AQ$3))</f>
        <v>#NAME?</v>
      </c>
      <c r="AR9" s="59" t="e">
        <f ca="1">IF($D9=0,"",_xldudf_FASTTRACK_STAT($D9,"TOTALRETURN","SP-DA",_xldudf_FASTTRACK_DATECALC(AR$3,"ADDMONTHS",-1),AR$3))</f>
        <v>#NAME?</v>
      </c>
      <c r="AS9" s="59" t="e">
        <f ca="1">IF($D9=0,"",_xldudf_FASTTRACK_STAT($D9,"TOTALRETURN","SP-DA",_xldudf_FASTTRACK_DATECALC(AS$3,"ADDMONTHS",-1),AS$3))</f>
        <v>#NAME?</v>
      </c>
      <c r="AT9" s="59" t="e">
        <f ca="1">IF($D9=0,"",_xldudf_FASTTRACK_STAT($D9,"TOTALRETURN","SP-DA",_xldudf_FASTTRACK_DATECALC(AT$3,"ADDMONTHS",-1),AT$3))</f>
        <v>#NAME?</v>
      </c>
      <c r="AU9" s="59" t="e">
        <f ca="1">IF($D9=0,"",_xldudf_FASTTRACK_STAT($D9,"TOTALRETURN","SP-DA",_xldudf_FASTTRACK_DATECALC(AU$3,"ADDMONTHS",-1),AU$3))</f>
        <v>#NAME?</v>
      </c>
      <c r="AV9" s="59" t="e">
        <f ca="1">IF($D9=0,"",_xldudf_FASTTRACK_STAT($D9,"TOTALRETURN","SP-DA",_xldudf_FASTTRACK_DATECALC(AV$3,"ADDMONTHS",-1),AV$3))</f>
        <v>#NAME?</v>
      </c>
      <c r="AW9" s="59" t="e">
        <f ca="1">IF($D9=0,"",_xldudf_FASTTRACK_STAT($D9,"TOTALRETURN","SP-DA",_xldudf_FASTTRACK_DATECALC(AW$3,"ADDMONTHS",-1),AW$3))</f>
        <v>#NAME?</v>
      </c>
      <c r="AX9" s="59" t="e">
        <f ca="1">IF($D9=0,"",_xldudf_FASTTRACK_STAT($D9,"TOTALRETURN","SP-DA",_xldudf_FASTTRACK_DATECALC(AX$3,"ADDMONTHS",-1),AX$3))</f>
        <v>#NAME?</v>
      </c>
      <c r="AY9" s="59" t="e">
        <f ca="1">IF($D9=0,"",_xldudf_FASTTRACK_STAT($D9,"TOTALRETURN","SP-DA",_xldudf_FASTTRACK_DATECALC(AY$3,"ADDMONTHS",-1),AY$3))</f>
        <v>#NAME?</v>
      </c>
      <c r="AZ9" s="59" t="e">
        <f ca="1">IF($D9=0,"",_xldudf_FASTTRACK_STAT($D9,"TOTALRETURN","SP-DA",_xldudf_FASTTRACK_DATECALC(AZ$3,"ADDMONTHS",-1),AZ$3))</f>
        <v>#NAME?</v>
      </c>
      <c r="BA9" s="59" t="e">
        <f ca="1">IF($D9=0,"",_xldudf_FASTTRACK_STAT($D9,"TOTALRETURN","SP-DA",_xldudf_FASTTRACK_DATECALC(BA$3,"ADDMONTHS",-1),BA$3))</f>
        <v>#NAME?</v>
      </c>
      <c r="BB9" s="59" t="e">
        <f ca="1">IF($D9=0,"",_xldudf_FASTTRACK_STAT($D9,"TOTALRETURN","SP-DA",_xldudf_FASTTRACK_DATECALC(BB$3,"ADDMONTHS",-1),BB$3))</f>
        <v>#NAME?</v>
      </c>
      <c r="BC9" s="59" t="e">
        <f ca="1">IF($D9=0,"",_xldudf_FASTTRACK_STAT($D9,"TOTALRETURN","SP-DA",_xldudf_FASTTRACK_DATECALC(BC$3,"ADDMONTHS",-1),BC$3))</f>
        <v>#NAME?</v>
      </c>
      <c r="BD9" s="59" t="e">
        <f ca="1">IF($D9=0,"",_xldudf_FASTTRACK_STAT($D9,"TOTALRETURN","SP-DA",_xldudf_FASTTRACK_DATECALC(BD$3,"ADDMONTHS",-1),BD$3))</f>
        <v>#NAME?</v>
      </c>
      <c r="BE9" s="59" t="e">
        <f ca="1">IF($D9=0,"",_xldudf_FASTTRACK_STAT($D9,"TOTALRETURN","SP-DA",_xldudf_FASTTRACK_DATECALC(BE$3,"ADDMONTHS",-1),BE$3))</f>
        <v>#NAME?</v>
      </c>
      <c r="BF9" s="59" t="e">
        <f ca="1">IF($D9=0,"",_xldudf_FASTTRACK_STAT($D9,"TOTALRETURN","SP-DA",_xldudf_FASTTRACK_DATECALC(BF$3,"ADDMONTHS",-1),BF$3))</f>
        <v>#NAME?</v>
      </c>
      <c r="BG9" s="59" t="e">
        <f ca="1">IF($D9=0,"",_xldudf_FASTTRACK_STAT($D9,"TOTALRETURN","SP-DA",_xldudf_FASTTRACK_DATECALC(BG$3,"ADDMONTHS",-1),BG$3))</f>
        <v>#NAME?</v>
      </c>
      <c r="BH9" s="59" t="e">
        <f ca="1">IF($D9=0,"",_xldudf_FASTTRACK_STAT($D9,"TOTALRETURN","SP-DA",_xldudf_FASTTRACK_DATECALC(BH$3,"ADDMONTHS",-1),BH$3))</f>
        <v>#NAME?</v>
      </c>
      <c r="BI9" s="59" t="e">
        <f ca="1">IF($D9=0,"",_xldudf_FASTTRACK_STAT($D9,"TOTALRETURN","SP-DA",_xldudf_FASTTRACK_DATECALC(BI$3,"ADDMONTHS",-1),BI$3))</f>
        <v>#NAME?</v>
      </c>
      <c r="BJ9" s="59" t="e">
        <f ca="1">IF($D9=0,"",_xldudf_FASTTRACK_STAT($D9,"TOTALRETURN","SP-DA",_xldudf_FASTTRACK_DATECALC(BJ$3,"ADDMONTHS",-1),BJ$3))</f>
        <v>#NAME?</v>
      </c>
      <c r="BK9" s="59" t="e">
        <f ca="1">IF($D9=0,"",_xldudf_FASTTRACK_STAT($D9,"TOTALRETURN","SP-DA",_xldudf_FASTTRACK_DATECALC(BK$3,"ADDMONTHS",-1),BK$3))</f>
        <v>#NAME?</v>
      </c>
      <c r="BL9" s="59" t="e">
        <f ca="1">IF($D9=0,"",_xldudf_FASTTRACK_STAT($D9,"TOTALRETURN","SP-DA",_xldudf_FASTTRACK_DATECALC(BL$3,"ADDMONTHS",-1),BL$3))</f>
        <v>#NAME?</v>
      </c>
      <c r="BM9" s="59" t="e">
        <f ca="1">IF($D9=0,"",_xldudf_FASTTRACK_STAT($D9,"TOTALRETURN","SP-DA",_xldudf_FASTTRACK_DATECALC(BM$3,"ADDMONTHS",-1),BM$3))</f>
        <v>#NAME?</v>
      </c>
      <c r="BN9" s="60" t="e">
        <f ca="1">IF($D9=0,"",_xldudf_FASTTRACK_STAT($D9,"TOTALRETURN","SP-DA",_xldudf_FASTTRACK_DATECALC(BN$3,"ADDMONTHS",-1),BN$3))</f>
        <v>#NAME?</v>
      </c>
      <c r="BO9" s="45"/>
      <c r="BP9" s="71" t="e">
        <f t="shared" ca="1" si="4"/>
        <v>#NAME?</v>
      </c>
      <c r="BQ9" s="45"/>
      <c r="BR9" s="52" t="str">
        <f t="shared" si="8"/>
        <v>FSIRX</v>
      </c>
      <c r="BS9" s="72" t="str">
        <f t="shared" ca="1" si="6"/>
        <v/>
      </c>
      <c r="BT9" s="72" t="str">
        <f t="shared" ca="1" si="7"/>
        <v/>
      </c>
      <c r="BU9" s="72" t="str">
        <f t="shared" ca="1" si="9"/>
        <v/>
      </c>
      <c r="BV9" s="72" t="str">
        <f t="shared" ref="BV9:BV39" ca="1" si="10">IFERROR(CORREL(F$8:BN$8,F9:BN9),"")</f>
        <v/>
      </c>
      <c r="BW9" s="72">
        <v>1</v>
      </c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</row>
    <row r="10" spans="1:105" x14ac:dyDescent="0.35">
      <c r="A10" s="45"/>
      <c r="B10" s="45"/>
      <c r="C10" s="45"/>
      <c r="D10" s="21" t="str">
        <f>Correlation!D11</f>
        <v>VFSTX</v>
      </c>
      <c r="E10" s="68">
        <f>Correlation!G11</f>
        <v>0.05</v>
      </c>
      <c r="F10" s="46"/>
      <c r="G10" s="61" t="e">
        <f ca="1">IF($D10=0,"",_xldudf_FASTTRACK_STAT($D10,"TOTALRETURN","SP-DA",_xldudf_FASTTRACK_DATECALC(G$3,"ADDMONTHS",-1),G$3))</f>
        <v>#NAME?</v>
      </c>
      <c r="H10" s="62" t="e">
        <f ca="1">IF($D10=0,"",_xldudf_FASTTRACK_STAT($D10,"TOTALRETURN","SP-DA",_xldudf_FASTTRACK_DATECALC(H$3,"ADDMONTHS",-1),H$3))</f>
        <v>#NAME?</v>
      </c>
      <c r="I10" s="62" t="e">
        <f ca="1">IF($D10=0,"",_xldudf_FASTTRACK_STAT($D10,"TOTALRETURN","SP-DA",_xldudf_FASTTRACK_DATECALC(I$3,"ADDMONTHS",-1),I$3))</f>
        <v>#NAME?</v>
      </c>
      <c r="J10" s="62" t="e">
        <f ca="1">IF($D10=0,"",_xldudf_FASTTRACK_STAT($D10,"TOTALRETURN","SP-DA",_xldudf_FASTTRACK_DATECALC(J$3,"ADDMONTHS",-1),J$3))</f>
        <v>#NAME?</v>
      </c>
      <c r="K10" s="62" t="e">
        <f ca="1">IF($D10=0,"",_xldudf_FASTTRACK_STAT($D10,"TOTALRETURN","SP-DA",_xldudf_FASTTRACK_DATECALC(K$3,"ADDMONTHS",-1),K$3))</f>
        <v>#NAME?</v>
      </c>
      <c r="L10" s="62" t="e">
        <f ca="1">IF($D10=0,"",_xldudf_FASTTRACK_STAT($D10,"TOTALRETURN","SP-DA",_xldudf_FASTTRACK_DATECALC(L$3,"ADDMONTHS",-1),L$3))</f>
        <v>#NAME?</v>
      </c>
      <c r="M10" s="62" t="e">
        <f ca="1">IF($D10=0,"",_xldudf_FASTTRACK_STAT($D10,"TOTALRETURN","SP-DA",_xldudf_FASTTRACK_DATECALC(M$3,"ADDMONTHS",-1),M$3))</f>
        <v>#NAME?</v>
      </c>
      <c r="N10" s="62" t="e">
        <f ca="1">IF($D10=0,"",_xldudf_FASTTRACK_STAT($D10,"TOTALRETURN","SP-DA",_xldudf_FASTTRACK_DATECALC(N$3,"ADDMONTHS",-1),N$3))</f>
        <v>#NAME?</v>
      </c>
      <c r="O10" s="62" t="e">
        <f ca="1">IF($D10=0,"",_xldudf_FASTTRACK_STAT($D10,"TOTALRETURN","SP-DA",_xldudf_FASTTRACK_DATECALC(O$3,"ADDMONTHS",-1),O$3))</f>
        <v>#NAME?</v>
      </c>
      <c r="P10" s="62" t="e">
        <f ca="1">IF($D10=0,"",_xldudf_FASTTRACK_STAT($D10,"TOTALRETURN","SP-DA",_xldudf_FASTTRACK_DATECALC(P$3,"ADDMONTHS",-1),P$3))</f>
        <v>#NAME?</v>
      </c>
      <c r="Q10" s="62" t="e">
        <f ca="1">IF($D10=0,"",_xldudf_FASTTRACK_STAT($D10,"TOTALRETURN","SP-DA",_xldudf_FASTTRACK_DATECALC(Q$3,"ADDMONTHS",-1),Q$3))</f>
        <v>#NAME?</v>
      </c>
      <c r="R10" s="62" t="e">
        <f ca="1">IF($D10=0,"",_xldudf_FASTTRACK_STAT($D10,"TOTALRETURN","SP-DA",_xldudf_FASTTRACK_DATECALC(R$3,"ADDMONTHS",-1),R$3))</f>
        <v>#NAME?</v>
      </c>
      <c r="S10" s="62" t="e">
        <f ca="1">IF($D10=0,"",_xldudf_FASTTRACK_STAT($D10,"TOTALRETURN","SP-DA",_xldudf_FASTTRACK_DATECALC(S$3,"ADDMONTHS",-1),S$3))</f>
        <v>#NAME?</v>
      </c>
      <c r="T10" s="62" t="e">
        <f ca="1">IF($D10=0,"",_xldudf_FASTTRACK_STAT($D10,"TOTALRETURN","SP-DA",_xldudf_FASTTRACK_DATECALC(T$3,"ADDMONTHS",-1),T$3))</f>
        <v>#NAME?</v>
      </c>
      <c r="U10" s="62" t="e">
        <f ca="1">IF($D10=0,"",_xldudf_FASTTRACK_STAT($D10,"TOTALRETURN","SP-DA",_xldudf_FASTTRACK_DATECALC(U$3,"ADDMONTHS",-1),U$3))</f>
        <v>#NAME?</v>
      </c>
      <c r="V10" s="62" t="e">
        <f ca="1">IF($D10=0,"",_xldudf_FASTTRACK_STAT($D10,"TOTALRETURN","SP-DA",_xldudf_FASTTRACK_DATECALC(V$3,"ADDMONTHS",-1),V$3))</f>
        <v>#NAME?</v>
      </c>
      <c r="W10" s="62" t="e">
        <f ca="1">IF($D10=0,"",_xldudf_FASTTRACK_STAT($D10,"TOTALRETURN","SP-DA",_xldudf_FASTTRACK_DATECALC(W$3,"ADDMONTHS",-1),W$3))</f>
        <v>#NAME?</v>
      </c>
      <c r="X10" s="62" t="e">
        <f ca="1">IF($D10=0,"",_xldudf_FASTTRACK_STAT($D10,"TOTALRETURN","SP-DA",_xldudf_FASTTRACK_DATECALC(X$3,"ADDMONTHS",-1),X$3))</f>
        <v>#NAME?</v>
      </c>
      <c r="Y10" s="62" t="e">
        <f ca="1">IF($D10=0,"",_xldudf_FASTTRACK_STAT($D10,"TOTALRETURN","SP-DA",_xldudf_FASTTRACK_DATECALC(Y$3,"ADDMONTHS",-1),Y$3))</f>
        <v>#NAME?</v>
      </c>
      <c r="Z10" s="62" t="e">
        <f ca="1">IF($D10=0,"",_xldudf_FASTTRACK_STAT($D10,"TOTALRETURN","SP-DA",_xldudf_FASTTRACK_DATECALC(Z$3,"ADDMONTHS",-1),Z$3))</f>
        <v>#NAME?</v>
      </c>
      <c r="AA10" s="62" t="e">
        <f ca="1">IF($D10=0,"",_xldudf_FASTTRACK_STAT($D10,"TOTALRETURN","SP-DA",_xldudf_FASTTRACK_DATECALC(AA$3,"ADDMONTHS",-1),AA$3))</f>
        <v>#NAME?</v>
      </c>
      <c r="AB10" s="62" t="e">
        <f ca="1">IF($D10=0,"",_xldudf_FASTTRACK_STAT($D10,"TOTALRETURN","SP-DA",_xldudf_FASTTRACK_DATECALC(AB$3,"ADDMONTHS",-1),AB$3))</f>
        <v>#NAME?</v>
      </c>
      <c r="AC10" s="62" t="e">
        <f ca="1">IF($D10=0,"",_xldudf_FASTTRACK_STAT($D10,"TOTALRETURN","SP-DA",_xldudf_FASTTRACK_DATECALC(AC$3,"ADDMONTHS",-1),AC$3))</f>
        <v>#NAME?</v>
      </c>
      <c r="AD10" s="62" t="e">
        <f ca="1">IF($D10=0,"",_xldudf_FASTTRACK_STAT($D10,"TOTALRETURN","SP-DA",_xldudf_FASTTRACK_DATECALC(AD$3,"ADDMONTHS",-1),AD$3))</f>
        <v>#NAME?</v>
      </c>
      <c r="AE10" s="62" t="e">
        <f ca="1">IF($D10=0,"",_xldudf_FASTTRACK_STAT($D10,"TOTALRETURN","SP-DA",_xldudf_FASTTRACK_DATECALC(AE$3,"ADDMONTHS",-1),AE$3))</f>
        <v>#NAME?</v>
      </c>
      <c r="AF10" s="62" t="e">
        <f ca="1">IF($D10=0,"",_xldudf_FASTTRACK_STAT($D10,"TOTALRETURN","SP-DA",_xldudf_FASTTRACK_DATECALC(AF$3,"ADDMONTHS",-1),AF$3))</f>
        <v>#NAME?</v>
      </c>
      <c r="AG10" s="62" t="e">
        <f ca="1">IF($D10=0,"",_xldudf_FASTTRACK_STAT($D10,"TOTALRETURN","SP-DA",_xldudf_FASTTRACK_DATECALC(AG$3,"ADDMONTHS",-1),AG$3))</f>
        <v>#NAME?</v>
      </c>
      <c r="AH10" s="62" t="e">
        <f ca="1">IF($D10=0,"",_xldudf_FASTTRACK_STAT($D10,"TOTALRETURN","SP-DA",_xldudf_FASTTRACK_DATECALC(AH$3,"ADDMONTHS",-1),AH$3))</f>
        <v>#NAME?</v>
      </c>
      <c r="AI10" s="62" t="e">
        <f ca="1">IF($D10=0,"",_xldudf_FASTTRACK_STAT($D10,"TOTALRETURN","SP-DA",_xldudf_FASTTRACK_DATECALC(AI$3,"ADDMONTHS",-1),AI$3))</f>
        <v>#NAME?</v>
      </c>
      <c r="AJ10" s="62" t="e">
        <f ca="1">IF($D10=0,"",_xldudf_FASTTRACK_STAT($D10,"TOTALRETURN","SP-DA",_xldudf_FASTTRACK_DATECALC(AJ$3,"ADDMONTHS",-1),AJ$3))</f>
        <v>#NAME?</v>
      </c>
      <c r="AK10" s="62" t="e">
        <f ca="1">IF($D10=0,"",_xldudf_FASTTRACK_STAT($D10,"TOTALRETURN","SP-DA",_xldudf_FASTTRACK_DATECALC(AK$3,"ADDMONTHS",-1),AK$3))</f>
        <v>#NAME?</v>
      </c>
      <c r="AL10" s="62" t="e">
        <f ca="1">IF($D10=0,"",_xldudf_FASTTRACK_STAT($D10,"TOTALRETURN","SP-DA",_xldudf_FASTTRACK_DATECALC(AL$3,"ADDMONTHS",-1),AL$3))</f>
        <v>#NAME?</v>
      </c>
      <c r="AM10" s="62" t="e">
        <f ca="1">IF($D10=0,"",_xldudf_FASTTRACK_STAT($D10,"TOTALRETURN","SP-DA",_xldudf_FASTTRACK_DATECALC(AM$3,"ADDMONTHS",-1),AM$3))</f>
        <v>#NAME?</v>
      </c>
      <c r="AN10" s="62" t="e">
        <f ca="1">IF($D10=0,"",_xldudf_FASTTRACK_STAT($D10,"TOTALRETURN","SP-DA",_xldudf_FASTTRACK_DATECALC(AN$3,"ADDMONTHS",-1),AN$3))</f>
        <v>#NAME?</v>
      </c>
      <c r="AO10" s="62" t="e">
        <f ca="1">IF($D10=0,"",_xldudf_FASTTRACK_STAT($D10,"TOTALRETURN","SP-DA",_xldudf_FASTTRACK_DATECALC(AO$3,"ADDMONTHS",-1),AO$3))</f>
        <v>#NAME?</v>
      </c>
      <c r="AP10" s="62" t="e">
        <f ca="1">IF($D10=0,"",_xldudf_FASTTRACK_STAT($D10,"TOTALRETURN","SP-DA",_xldudf_FASTTRACK_DATECALC(AP$3,"ADDMONTHS",-1),AP$3))</f>
        <v>#NAME?</v>
      </c>
      <c r="AQ10" s="62" t="e">
        <f ca="1">IF($D10=0,"",_xldudf_FASTTRACK_STAT($D10,"TOTALRETURN","SP-DA",_xldudf_FASTTRACK_DATECALC(AQ$3,"ADDMONTHS",-1),AQ$3))</f>
        <v>#NAME?</v>
      </c>
      <c r="AR10" s="62" t="e">
        <f ca="1">IF($D10=0,"",_xldudf_FASTTRACK_STAT($D10,"TOTALRETURN","SP-DA",_xldudf_FASTTRACK_DATECALC(AR$3,"ADDMONTHS",-1),AR$3))</f>
        <v>#NAME?</v>
      </c>
      <c r="AS10" s="62" t="e">
        <f ca="1">IF($D10=0,"",_xldudf_FASTTRACK_STAT($D10,"TOTALRETURN","SP-DA",_xldudf_FASTTRACK_DATECALC(AS$3,"ADDMONTHS",-1),AS$3))</f>
        <v>#NAME?</v>
      </c>
      <c r="AT10" s="62" t="e">
        <f ca="1">IF($D10=0,"",_xldudf_FASTTRACK_STAT($D10,"TOTALRETURN","SP-DA",_xldudf_FASTTRACK_DATECALC(AT$3,"ADDMONTHS",-1),AT$3))</f>
        <v>#NAME?</v>
      </c>
      <c r="AU10" s="62" t="e">
        <f ca="1">IF($D10=0,"",_xldudf_FASTTRACK_STAT($D10,"TOTALRETURN","SP-DA",_xldudf_FASTTRACK_DATECALC(AU$3,"ADDMONTHS",-1),AU$3))</f>
        <v>#NAME?</v>
      </c>
      <c r="AV10" s="62" t="e">
        <f ca="1">IF($D10=0,"",_xldudf_FASTTRACK_STAT($D10,"TOTALRETURN","SP-DA",_xldudf_FASTTRACK_DATECALC(AV$3,"ADDMONTHS",-1),AV$3))</f>
        <v>#NAME?</v>
      </c>
      <c r="AW10" s="62" t="e">
        <f ca="1">IF($D10=0,"",_xldudf_FASTTRACK_STAT($D10,"TOTALRETURN","SP-DA",_xldudf_FASTTRACK_DATECALC(AW$3,"ADDMONTHS",-1),AW$3))</f>
        <v>#NAME?</v>
      </c>
      <c r="AX10" s="62" t="e">
        <f ca="1">IF($D10=0,"",_xldudf_FASTTRACK_STAT($D10,"TOTALRETURN","SP-DA",_xldudf_FASTTRACK_DATECALC(AX$3,"ADDMONTHS",-1),AX$3))</f>
        <v>#NAME?</v>
      </c>
      <c r="AY10" s="62" t="e">
        <f ca="1">IF($D10=0,"",_xldudf_FASTTRACK_STAT($D10,"TOTALRETURN","SP-DA",_xldudf_FASTTRACK_DATECALC(AY$3,"ADDMONTHS",-1),AY$3))</f>
        <v>#NAME?</v>
      </c>
      <c r="AZ10" s="62" t="e">
        <f ca="1">IF($D10=0,"",_xldudf_FASTTRACK_STAT($D10,"TOTALRETURN","SP-DA",_xldudf_FASTTRACK_DATECALC(AZ$3,"ADDMONTHS",-1),AZ$3))</f>
        <v>#NAME?</v>
      </c>
      <c r="BA10" s="62" t="e">
        <f ca="1">IF($D10=0,"",_xldudf_FASTTRACK_STAT($D10,"TOTALRETURN","SP-DA",_xldudf_FASTTRACK_DATECALC(BA$3,"ADDMONTHS",-1),BA$3))</f>
        <v>#NAME?</v>
      </c>
      <c r="BB10" s="62" t="e">
        <f ca="1">IF($D10=0,"",_xldudf_FASTTRACK_STAT($D10,"TOTALRETURN","SP-DA",_xldudf_FASTTRACK_DATECALC(BB$3,"ADDMONTHS",-1),BB$3))</f>
        <v>#NAME?</v>
      </c>
      <c r="BC10" s="62" t="e">
        <f ca="1">IF($D10=0,"",_xldudf_FASTTRACK_STAT($D10,"TOTALRETURN","SP-DA",_xldudf_FASTTRACK_DATECALC(BC$3,"ADDMONTHS",-1),BC$3))</f>
        <v>#NAME?</v>
      </c>
      <c r="BD10" s="62" t="e">
        <f ca="1">IF($D10=0,"",_xldudf_FASTTRACK_STAT($D10,"TOTALRETURN","SP-DA",_xldudf_FASTTRACK_DATECALC(BD$3,"ADDMONTHS",-1),BD$3))</f>
        <v>#NAME?</v>
      </c>
      <c r="BE10" s="62" t="e">
        <f ca="1">IF($D10=0,"",_xldudf_FASTTRACK_STAT($D10,"TOTALRETURN","SP-DA",_xldudf_FASTTRACK_DATECALC(BE$3,"ADDMONTHS",-1),BE$3))</f>
        <v>#NAME?</v>
      </c>
      <c r="BF10" s="62" t="e">
        <f ca="1">IF($D10=0,"",_xldudf_FASTTRACK_STAT($D10,"TOTALRETURN","SP-DA",_xldudf_FASTTRACK_DATECALC(BF$3,"ADDMONTHS",-1),BF$3))</f>
        <v>#NAME?</v>
      </c>
      <c r="BG10" s="62" t="e">
        <f ca="1">IF($D10=0,"",_xldudf_FASTTRACK_STAT($D10,"TOTALRETURN","SP-DA",_xldudf_FASTTRACK_DATECALC(BG$3,"ADDMONTHS",-1),BG$3))</f>
        <v>#NAME?</v>
      </c>
      <c r="BH10" s="62" t="e">
        <f ca="1">IF($D10=0,"",_xldudf_FASTTRACK_STAT($D10,"TOTALRETURN","SP-DA",_xldudf_FASTTRACK_DATECALC(BH$3,"ADDMONTHS",-1),BH$3))</f>
        <v>#NAME?</v>
      </c>
      <c r="BI10" s="62" t="e">
        <f ca="1">IF($D10=0,"",_xldudf_FASTTRACK_STAT($D10,"TOTALRETURN","SP-DA",_xldudf_FASTTRACK_DATECALC(BI$3,"ADDMONTHS",-1),BI$3))</f>
        <v>#NAME?</v>
      </c>
      <c r="BJ10" s="62" t="e">
        <f ca="1">IF($D10=0,"",_xldudf_FASTTRACK_STAT($D10,"TOTALRETURN","SP-DA",_xldudf_FASTTRACK_DATECALC(BJ$3,"ADDMONTHS",-1),BJ$3))</f>
        <v>#NAME?</v>
      </c>
      <c r="BK10" s="62" t="e">
        <f ca="1">IF($D10=0,"",_xldudf_FASTTRACK_STAT($D10,"TOTALRETURN","SP-DA",_xldudf_FASTTRACK_DATECALC(BK$3,"ADDMONTHS",-1),BK$3))</f>
        <v>#NAME?</v>
      </c>
      <c r="BL10" s="62" t="e">
        <f ca="1">IF($D10=0,"",_xldudf_FASTTRACK_STAT($D10,"TOTALRETURN","SP-DA",_xldudf_FASTTRACK_DATECALC(BL$3,"ADDMONTHS",-1),BL$3))</f>
        <v>#NAME?</v>
      </c>
      <c r="BM10" s="62" t="e">
        <f ca="1">IF($D10=0,"",_xldudf_FASTTRACK_STAT($D10,"TOTALRETURN","SP-DA",_xldudf_FASTTRACK_DATECALC(BM$3,"ADDMONTHS",-1),BM$3))</f>
        <v>#NAME?</v>
      </c>
      <c r="BN10" s="63" t="e">
        <f ca="1">IF($D10=0,"",_xldudf_FASTTRACK_STAT($D10,"TOTALRETURN","SP-DA",_xldudf_FASTTRACK_DATECALC(BN$3,"ADDMONTHS",-1),BN$3))</f>
        <v>#NAME?</v>
      </c>
      <c r="BO10" s="45"/>
      <c r="BP10" s="71" t="e">
        <f t="shared" ca="1" si="4"/>
        <v>#NAME?</v>
      </c>
      <c r="BQ10" s="45"/>
      <c r="BR10" s="52" t="str">
        <f t="shared" si="8"/>
        <v>VFSTX</v>
      </c>
      <c r="BS10" s="72" t="str">
        <f t="shared" ca="1" si="6"/>
        <v/>
      </c>
      <c r="BT10" s="72" t="str">
        <f t="shared" ca="1" si="7"/>
        <v/>
      </c>
      <c r="BU10" s="72" t="str">
        <f t="shared" ca="1" si="9"/>
        <v/>
      </c>
      <c r="BV10" s="72" t="str">
        <f t="shared" ca="1" si="10"/>
        <v/>
      </c>
      <c r="BW10" s="72" t="str">
        <f t="shared" ref="BW10:BW39" ca="1" si="11">IFERROR(CORREL(F$9:BN$9,F10:BN10),"")</f>
        <v/>
      </c>
      <c r="BX10" s="72">
        <v>1</v>
      </c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</row>
    <row r="11" spans="1:105" x14ac:dyDescent="0.35">
      <c r="A11" s="45"/>
      <c r="B11" s="45"/>
      <c r="C11" s="45"/>
      <c r="D11" s="21" t="str">
        <f>Correlation!D12</f>
        <v>FGDIX</v>
      </c>
      <c r="E11" s="68">
        <f>Correlation!G12</f>
        <v>0.03</v>
      </c>
      <c r="F11" s="46"/>
      <c r="G11" s="58" t="e">
        <f ca="1">IF($D11=0,"",_xldudf_FASTTRACK_STAT($D11,"TOTALRETURN","SP-DA",_xldudf_FASTTRACK_DATECALC(G$3,"ADDMONTHS",-1),G$3))</f>
        <v>#NAME?</v>
      </c>
      <c r="H11" s="59" t="e">
        <f ca="1">IF($D11=0,"",_xldudf_FASTTRACK_STAT($D11,"TOTALRETURN","SP-DA",_xldudf_FASTTRACK_DATECALC(H$3,"ADDMONTHS",-1),H$3))</f>
        <v>#NAME?</v>
      </c>
      <c r="I11" s="59" t="e">
        <f ca="1">IF($D11=0,"",_xldudf_FASTTRACK_STAT($D11,"TOTALRETURN","SP-DA",_xldudf_FASTTRACK_DATECALC(I$3,"ADDMONTHS",-1),I$3))</f>
        <v>#NAME?</v>
      </c>
      <c r="J11" s="59" t="e">
        <f ca="1">IF($D11=0,"",_xldudf_FASTTRACK_STAT($D11,"TOTALRETURN","SP-DA",_xldudf_FASTTRACK_DATECALC(J$3,"ADDMONTHS",-1),J$3))</f>
        <v>#NAME?</v>
      </c>
      <c r="K11" s="59" t="e">
        <f ca="1">IF($D11=0,"",_xldudf_FASTTRACK_STAT($D11,"TOTALRETURN","SP-DA",_xldudf_FASTTRACK_DATECALC(K$3,"ADDMONTHS",-1),K$3))</f>
        <v>#NAME?</v>
      </c>
      <c r="L11" s="59" t="e">
        <f ca="1">IF($D11=0,"",_xldudf_FASTTRACK_STAT($D11,"TOTALRETURN","SP-DA",_xldudf_FASTTRACK_DATECALC(L$3,"ADDMONTHS",-1),L$3))</f>
        <v>#NAME?</v>
      </c>
      <c r="M11" s="59" t="e">
        <f ca="1">IF($D11=0,"",_xldudf_FASTTRACK_STAT($D11,"TOTALRETURN","SP-DA",_xldudf_FASTTRACK_DATECALC(M$3,"ADDMONTHS",-1),M$3))</f>
        <v>#NAME?</v>
      </c>
      <c r="N11" s="59" t="e">
        <f ca="1">IF($D11=0,"",_xldudf_FASTTRACK_STAT($D11,"TOTALRETURN","SP-DA",_xldudf_FASTTRACK_DATECALC(N$3,"ADDMONTHS",-1),N$3))</f>
        <v>#NAME?</v>
      </c>
      <c r="O11" s="59" t="e">
        <f ca="1">IF($D11=0,"",_xldudf_FASTTRACK_STAT($D11,"TOTALRETURN","SP-DA",_xldudf_FASTTRACK_DATECALC(O$3,"ADDMONTHS",-1),O$3))</f>
        <v>#NAME?</v>
      </c>
      <c r="P11" s="59" t="e">
        <f ca="1">IF($D11=0,"",_xldudf_FASTTRACK_STAT($D11,"TOTALRETURN","SP-DA",_xldudf_FASTTRACK_DATECALC(P$3,"ADDMONTHS",-1),P$3))</f>
        <v>#NAME?</v>
      </c>
      <c r="Q11" s="59" t="e">
        <f ca="1">IF($D11=0,"",_xldudf_FASTTRACK_STAT($D11,"TOTALRETURN","SP-DA",_xldudf_FASTTRACK_DATECALC(Q$3,"ADDMONTHS",-1),Q$3))</f>
        <v>#NAME?</v>
      </c>
      <c r="R11" s="59" t="e">
        <f ca="1">IF($D11=0,"",_xldudf_FASTTRACK_STAT($D11,"TOTALRETURN","SP-DA",_xldudf_FASTTRACK_DATECALC(R$3,"ADDMONTHS",-1),R$3))</f>
        <v>#NAME?</v>
      </c>
      <c r="S11" s="59" t="e">
        <f ca="1">IF($D11=0,"",_xldudf_FASTTRACK_STAT($D11,"TOTALRETURN","SP-DA",_xldudf_FASTTRACK_DATECALC(S$3,"ADDMONTHS",-1),S$3))</f>
        <v>#NAME?</v>
      </c>
      <c r="T11" s="59" t="e">
        <f ca="1">IF($D11=0,"",_xldudf_FASTTRACK_STAT($D11,"TOTALRETURN","SP-DA",_xldudf_FASTTRACK_DATECALC(T$3,"ADDMONTHS",-1),T$3))</f>
        <v>#NAME?</v>
      </c>
      <c r="U11" s="59" t="e">
        <f ca="1">IF($D11=0,"",_xldudf_FASTTRACK_STAT($D11,"TOTALRETURN","SP-DA",_xldudf_FASTTRACK_DATECALC(U$3,"ADDMONTHS",-1),U$3))</f>
        <v>#NAME?</v>
      </c>
      <c r="V11" s="59" t="e">
        <f ca="1">IF($D11=0,"",_xldudf_FASTTRACK_STAT($D11,"TOTALRETURN","SP-DA",_xldudf_FASTTRACK_DATECALC(V$3,"ADDMONTHS",-1),V$3))</f>
        <v>#NAME?</v>
      </c>
      <c r="W11" s="59" t="e">
        <f ca="1">IF($D11=0,"",_xldudf_FASTTRACK_STAT($D11,"TOTALRETURN","SP-DA",_xldudf_FASTTRACK_DATECALC(W$3,"ADDMONTHS",-1),W$3))</f>
        <v>#NAME?</v>
      </c>
      <c r="X11" s="59" t="e">
        <f ca="1">IF($D11=0,"",_xldudf_FASTTRACK_STAT($D11,"TOTALRETURN","SP-DA",_xldudf_FASTTRACK_DATECALC(X$3,"ADDMONTHS",-1),X$3))</f>
        <v>#NAME?</v>
      </c>
      <c r="Y11" s="59" t="e">
        <f ca="1">IF($D11=0,"",_xldudf_FASTTRACK_STAT($D11,"TOTALRETURN","SP-DA",_xldudf_FASTTRACK_DATECALC(Y$3,"ADDMONTHS",-1),Y$3))</f>
        <v>#NAME?</v>
      </c>
      <c r="Z11" s="59" t="e">
        <f ca="1">IF($D11=0,"",_xldudf_FASTTRACK_STAT($D11,"TOTALRETURN","SP-DA",_xldudf_FASTTRACK_DATECALC(Z$3,"ADDMONTHS",-1),Z$3))</f>
        <v>#NAME?</v>
      </c>
      <c r="AA11" s="59" t="e">
        <f ca="1">IF($D11=0,"",_xldudf_FASTTRACK_STAT($D11,"TOTALRETURN","SP-DA",_xldudf_FASTTRACK_DATECALC(AA$3,"ADDMONTHS",-1),AA$3))</f>
        <v>#NAME?</v>
      </c>
      <c r="AB11" s="59" t="e">
        <f ca="1">IF($D11=0,"",_xldudf_FASTTRACK_STAT($D11,"TOTALRETURN","SP-DA",_xldudf_FASTTRACK_DATECALC(AB$3,"ADDMONTHS",-1),AB$3))</f>
        <v>#NAME?</v>
      </c>
      <c r="AC11" s="59" t="e">
        <f ca="1">IF($D11=0,"",_xldudf_FASTTRACK_STAT($D11,"TOTALRETURN","SP-DA",_xldudf_FASTTRACK_DATECALC(AC$3,"ADDMONTHS",-1),AC$3))</f>
        <v>#NAME?</v>
      </c>
      <c r="AD11" s="59" t="e">
        <f ca="1">IF($D11=0,"",_xldudf_FASTTRACK_STAT($D11,"TOTALRETURN","SP-DA",_xldudf_FASTTRACK_DATECALC(AD$3,"ADDMONTHS",-1),AD$3))</f>
        <v>#NAME?</v>
      </c>
      <c r="AE11" s="59" t="e">
        <f ca="1">IF($D11=0,"",_xldudf_FASTTRACK_STAT($D11,"TOTALRETURN","SP-DA",_xldudf_FASTTRACK_DATECALC(AE$3,"ADDMONTHS",-1),AE$3))</f>
        <v>#NAME?</v>
      </c>
      <c r="AF11" s="59" t="e">
        <f ca="1">IF($D11=0,"",_xldudf_FASTTRACK_STAT($D11,"TOTALRETURN","SP-DA",_xldudf_FASTTRACK_DATECALC(AF$3,"ADDMONTHS",-1),AF$3))</f>
        <v>#NAME?</v>
      </c>
      <c r="AG11" s="59" t="e">
        <f ca="1">IF($D11=0,"",_xldudf_FASTTRACK_STAT($D11,"TOTALRETURN","SP-DA",_xldudf_FASTTRACK_DATECALC(AG$3,"ADDMONTHS",-1),AG$3))</f>
        <v>#NAME?</v>
      </c>
      <c r="AH11" s="59" t="e">
        <f ca="1">IF($D11=0,"",_xldudf_FASTTRACK_STAT($D11,"TOTALRETURN","SP-DA",_xldudf_FASTTRACK_DATECALC(AH$3,"ADDMONTHS",-1),AH$3))</f>
        <v>#NAME?</v>
      </c>
      <c r="AI11" s="59" t="e">
        <f ca="1">IF($D11=0,"",_xldudf_FASTTRACK_STAT($D11,"TOTALRETURN","SP-DA",_xldudf_FASTTRACK_DATECALC(AI$3,"ADDMONTHS",-1),AI$3))</f>
        <v>#NAME?</v>
      </c>
      <c r="AJ11" s="59" t="e">
        <f ca="1">IF($D11=0,"",_xldudf_FASTTRACK_STAT($D11,"TOTALRETURN","SP-DA",_xldudf_FASTTRACK_DATECALC(AJ$3,"ADDMONTHS",-1),AJ$3))</f>
        <v>#NAME?</v>
      </c>
      <c r="AK11" s="59" t="e">
        <f ca="1">IF($D11=0,"",_xldudf_FASTTRACK_STAT($D11,"TOTALRETURN","SP-DA",_xldudf_FASTTRACK_DATECALC(AK$3,"ADDMONTHS",-1),AK$3))</f>
        <v>#NAME?</v>
      </c>
      <c r="AL11" s="59" t="e">
        <f ca="1">IF($D11=0,"",_xldudf_FASTTRACK_STAT($D11,"TOTALRETURN","SP-DA",_xldudf_FASTTRACK_DATECALC(AL$3,"ADDMONTHS",-1),AL$3))</f>
        <v>#NAME?</v>
      </c>
      <c r="AM11" s="59" t="e">
        <f ca="1">IF($D11=0,"",_xldudf_FASTTRACK_STAT($D11,"TOTALRETURN","SP-DA",_xldudf_FASTTRACK_DATECALC(AM$3,"ADDMONTHS",-1),AM$3))</f>
        <v>#NAME?</v>
      </c>
      <c r="AN11" s="59" t="e">
        <f ca="1">IF($D11=0,"",_xldudf_FASTTRACK_STAT($D11,"TOTALRETURN","SP-DA",_xldudf_FASTTRACK_DATECALC(AN$3,"ADDMONTHS",-1),AN$3))</f>
        <v>#NAME?</v>
      </c>
      <c r="AO11" s="59" t="e">
        <f ca="1">IF($D11=0,"",_xldudf_FASTTRACK_STAT($D11,"TOTALRETURN","SP-DA",_xldudf_FASTTRACK_DATECALC(AO$3,"ADDMONTHS",-1),AO$3))</f>
        <v>#NAME?</v>
      </c>
      <c r="AP11" s="59" t="e">
        <f ca="1">IF($D11=0,"",_xldudf_FASTTRACK_STAT($D11,"TOTALRETURN","SP-DA",_xldudf_FASTTRACK_DATECALC(AP$3,"ADDMONTHS",-1),AP$3))</f>
        <v>#NAME?</v>
      </c>
      <c r="AQ11" s="59" t="e">
        <f ca="1">IF($D11=0,"",_xldudf_FASTTRACK_STAT($D11,"TOTALRETURN","SP-DA",_xldudf_FASTTRACK_DATECALC(AQ$3,"ADDMONTHS",-1),AQ$3))</f>
        <v>#NAME?</v>
      </c>
      <c r="AR11" s="59" t="e">
        <f ca="1">IF($D11=0,"",_xldudf_FASTTRACK_STAT($D11,"TOTALRETURN","SP-DA",_xldudf_FASTTRACK_DATECALC(AR$3,"ADDMONTHS",-1),AR$3))</f>
        <v>#NAME?</v>
      </c>
      <c r="AS11" s="59" t="e">
        <f ca="1">IF($D11=0,"",_xldudf_FASTTRACK_STAT($D11,"TOTALRETURN","SP-DA",_xldudf_FASTTRACK_DATECALC(AS$3,"ADDMONTHS",-1),AS$3))</f>
        <v>#NAME?</v>
      </c>
      <c r="AT11" s="59" t="e">
        <f ca="1">IF($D11=0,"",_xldudf_FASTTRACK_STAT($D11,"TOTALRETURN","SP-DA",_xldudf_FASTTRACK_DATECALC(AT$3,"ADDMONTHS",-1),AT$3))</f>
        <v>#NAME?</v>
      </c>
      <c r="AU11" s="59" t="e">
        <f ca="1">IF($D11=0,"",_xldudf_FASTTRACK_STAT($D11,"TOTALRETURN","SP-DA",_xldudf_FASTTRACK_DATECALC(AU$3,"ADDMONTHS",-1),AU$3))</f>
        <v>#NAME?</v>
      </c>
      <c r="AV11" s="59" t="e">
        <f ca="1">IF($D11=0,"",_xldudf_FASTTRACK_STAT($D11,"TOTALRETURN","SP-DA",_xldudf_FASTTRACK_DATECALC(AV$3,"ADDMONTHS",-1),AV$3))</f>
        <v>#NAME?</v>
      </c>
      <c r="AW11" s="59" t="e">
        <f ca="1">IF($D11=0,"",_xldudf_FASTTRACK_STAT($D11,"TOTALRETURN","SP-DA",_xldudf_FASTTRACK_DATECALC(AW$3,"ADDMONTHS",-1),AW$3))</f>
        <v>#NAME?</v>
      </c>
      <c r="AX11" s="59" t="e">
        <f ca="1">IF($D11=0,"",_xldudf_FASTTRACK_STAT($D11,"TOTALRETURN","SP-DA",_xldudf_FASTTRACK_DATECALC(AX$3,"ADDMONTHS",-1),AX$3))</f>
        <v>#NAME?</v>
      </c>
      <c r="AY11" s="59" t="e">
        <f ca="1">IF($D11=0,"",_xldudf_FASTTRACK_STAT($D11,"TOTALRETURN","SP-DA",_xldudf_FASTTRACK_DATECALC(AY$3,"ADDMONTHS",-1),AY$3))</f>
        <v>#NAME?</v>
      </c>
      <c r="AZ11" s="59" t="e">
        <f ca="1">IF($D11=0,"",_xldudf_FASTTRACK_STAT($D11,"TOTALRETURN","SP-DA",_xldudf_FASTTRACK_DATECALC(AZ$3,"ADDMONTHS",-1),AZ$3))</f>
        <v>#NAME?</v>
      </c>
      <c r="BA11" s="59" t="e">
        <f ca="1">IF($D11=0,"",_xldudf_FASTTRACK_STAT($D11,"TOTALRETURN","SP-DA",_xldudf_FASTTRACK_DATECALC(BA$3,"ADDMONTHS",-1),BA$3))</f>
        <v>#NAME?</v>
      </c>
      <c r="BB11" s="59" t="e">
        <f ca="1">IF($D11=0,"",_xldudf_FASTTRACK_STAT($D11,"TOTALRETURN","SP-DA",_xldudf_FASTTRACK_DATECALC(BB$3,"ADDMONTHS",-1),BB$3))</f>
        <v>#NAME?</v>
      </c>
      <c r="BC11" s="59" t="e">
        <f ca="1">IF($D11=0,"",_xldudf_FASTTRACK_STAT($D11,"TOTALRETURN","SP-DA",_xldudf_FASTTRACK_DATECALC(BC$3,"ADDMONTHS",-1),BC$3))</f>
        <v>#NAME?</v>
      </c>
      <c r="BD11" s="59" t="e">
        <f ca="1">IF($D11=0,"",_xldudf_FASTTRACK_STAT($D11,"TOTALRETURN","SP-DA",_xldudf_FASTTRACK_DATECALC(BD$3,"ADDMONTHS",-1),BD$3))</f>
        <v>#NAME?</v>
      </c>
      <c r="BE11" s="59" t="e">
        <f ca="1">IF($D11=0,"",_xldudf_FASTTRACK_STAT($D11,"TOTALRETURN","SP-DA",_xldudf_FASTTRACK_DATECALC(BE$3,"ADDMONTHS",-1),BE$3))</f>
        <v>#NAME?</v>
      </c>
      <c r="BF11" s="59" t="e">
        <f ca="1">IF($D11=0,"",_xldudf_FASTTRACK_STAT($D11,"TOTALRETURN","SP-DA",_xldudf_FASTTRACK_DATECALC(BF$3,"ADDMONTHS",-1),BF$3))</f>
        <v>#NAME?</v>
      </c>
      <c r="BG11" s="59" t="e">
        <f ca="1">IF($D11=0,"",_xldudf_FASTTRACK_STAT($D11,"TOTALRETURN","SP-DA",_xldudf_FASTTRACK_DATECALC(BG$3,"ADDMONTHS",-1),BG$3))</f>
        <v>#NAME?</v>
      </c>
      <c r="BH11" s="59" t="e">
        <f ca="1">IF($D11=0,"",_xldudf_FASTTRACK_STAT($D11,"TOTALRETURN","SP-DA",_xldudf_FASTTRACK_DATECALC(BH$3,"ADDMONTHS",-1),BH$3))</f>
        <v>#NAME?</v>
      </c>
      <c r="BI11" s="59" t="e">
        <f ca="1">IF($D11=0,"",_xldudf_FASTTRACK_STAT($D11,"TOTALRETURN","SP-DA",_xldudf_FASTTRACK_DATECALC(BI$3,"ADDMONTHS",-1),BI$3))</f>
        <v>#NAME?</v>
      </c>
      <c r="BJ11" s="59" t="e">
        <f ca="1">IF($D11=0,"",_xldudf_FASTTRACK_STAT($D11,"TOTALRETURN","SP-DA",_xldudf_FASTTRACK_DATECALC(BJ$3,"ADDMONTHS",-1),BJ$3))</f>
        <v>#NAME?</v>
      </c>
      <c r="BK11" s="59" t="e">
        <f ca="1">IF($D11=0,"",_xldudf_FASTTRACK_STAT($D11,"TOTALRETURN","SP-DA",_xldudf_FASTTRACK_DATECALC(BK$3,"ADDMONTHS",-1),BK$3))</f>
        <v>#NAME?</v>
      </c>
      <c r="BL11" s="59" t="e">
        <f ca="1">IF($D11=0,"",_xldudf_FASTTRACK_STAT($D11,"TOTALRETURN","SP-DA",_xldudf_FASTTRACK_DATECALC(BL$3,"ADDMONTHS",-1),BL$3))</f>
        <v>#NAME?</v>
      </c>
      <c r="BM11" s="59" t="e">
        <f ca="1">IF($D11=0,"",_xldudf_FASTTRACK_STAT($D11,"TOTALRETURN","SP-DA",_xldudf_FASTTRACK_DATECALC(BM$3,"ADDMONTHS",-1),BM$3))</f>
        <v>#NAME?</v>
      </c>
      <c r="BN11" s="60" t="e">
        <f ca="1">IF($D11=0,"",_xldudf_FASTTRACK_STAT($D11,"TOTALRETURN","SP-DA",_xldudf_FASTTRACK_DATECALC(BN$3,"ADDMONTHS",-1),BN$3))</f>
        <v>#NAME?</v>
      </c>
      <c r="BO11" s="45"/>
      <c r="BP11" s="71" t="e">
        <f t="shared" ca="1" si="4"/>
        <v>#NAME?</v>
      </c>
      <c r="BQ11" s="45"/>
      <c r="BR11" s="52" t="str">
        <f t="shared" si="8"/>
        <v>FGDIX</v>
      </c>
      <c r="BS11" s="72" t="str">
        <f t="shared" ca="1" si="6"/>
        <v/>
      </c>
      <c r="BT11" s="72" t="str">
        <f t="shared" ca="1" si="7"/>
        <v/>
      </c>
      <c r="BU11" s="72" t="str">
        <f t="shared" ca="1" si="9"/>
        <v/>
      </c>
      <c r="BV11" s="72" t="str">
        <f t="shared" ca="1" si="10"/>
        <v/>
      </c>
      <c r="BW11" s="72" t="str">
        <f t="shared" ca="1" si="11"/>
        <v/>
      </c>
      <c r="BX11" s="72" t="str">
        <f t="shared" ref="BX11:BX39" ca="1" si="12">IFERROR(CORREL(F$10:BN$10,F11:BN11),"")</f>
        <v/>
      </c>
      <c r="BY11" s="72">
        <v>1</v>
      </c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</row>
    <row r="12" spans="1:105" x14ac:dyDescent="0.35">
      <c r="A12" s="45"/>
      <c r="B12" s="45"/>
      <c r="C12" s="45"/>
      <c r="D12" s="21" t="str">
        <f>Correlation!D13</f>
        <v>SPHIX</v>
      </c>
      <c r="E12" s="68">
        <f>Correlation!G13</f>
        <v>2.0000000000000004E-2</v>
      </c>
      <c r="F12" s="46"/>
      <c r="G12" s="61" t="e">
        <f ca="1">IF($D12=0,"",_xldudf_FASTTRACK_STAT($D12,"TOTALRETURN","SP-DA",_xldudf_FASTTRACK_DATECALC(G$3,"ADDMONTHS",-1),G$3))</f>
        <v>#NAME?</v>
      </c>
      <c r="H12" s="62" t="e">
        <f ca="1">IF($D12=0,"",_xldudf_FASTTRACK_STAT($D12,"TOTALRETURN","SP-DA",_xldudf_FASTTRACK_DATECALC(H$3,"ADDMONTHS",-1),H$3))</f>
        <v>#NAME?</v>
      </c>
      <c r="I12" s="62" t="e">
        <f ca="1">IF($D12=0,"",_xldudf_FASTTRACK_STAT($D12,"TOTALRETURN","SP-DA",_xldudf_FASTTRACK_DATECALC(I$3,"ADDMONTHS",-1),I$3))</f>
        <v>#NAME?</v>
      </c>
      <c r="J12" s="62" t="e">
        <f ca="1">IF($D12=0,"",_xldudf_FASTTRACK_STAT($D12,"TOTALRETURN","SP-DA",_xldudf_FASTTRACK_DATECALC(J$3,"ADDMONTHS",-1),J$3))</f>
        <v>#NAME?</v>
      </c>
      <c r="K12" s="62" t="e">
        <f ca="1">IF($D12=0,"",_xldudf_FASTTRACK_STAT($D12,"TOTALRETURN","SP-DA",_xldudf_FASTTRACK_DATECALC(K$3,"ADDMONTHS",-1),K$3))</f>
        <v>#NAME?</v>
      </c>
      <c r="L12" s="62" t="e">
        <f ca="1">IF($D12=0,"",_xldudf_FASTTRACK_STAT($D12,"TOTALRETURN","SP-DA",_xldudf_FASTTRACK_DATECALC(L$3,"ADDMONTHS",-1),L$3))</f>
        <v>#NAME?</v>
      </c>
      <c r="M12" s="62" t="e">
        <f ca="1">IF($D12=0,"",_xldudf_FASTTRACK_STAT($D12,"TOTALRETURN","SP-DA",_xldudf_FASTTRACK_DATECALC(M$3,"ADDMONTHS",-1),M$3))</f>
        <v>#NAME?</v>
      </c>
      <c r="N12" s="62" t="e">
        <f ca="1">IF($D12=0,"",_xldudf_FASTTRACK_STAT($D12,"TOTALRETURN","SP-DA",_xldudf_FASTTRACK_DATECALC(N$3,"ADDMONTHS",-1),N$3))</f>
        <v>#NAME?</v>
      </c>
      <c r="O12" s="62" t="e">
        <f ca="1">IF($D12=0,"",_xldudf_FASTTRACK_STAT($D12,"TOTALRETURN","SP-DA",_xldudf_FASTTRACK_DATECALC(O$3,"ADDMONTHS",-1),O$3))</f>
        <v>#NAME?</v>
      </c>
      <c r="P12" s="62" t="e">
        <f ca="1">IF($D12=0,"",_xldudf_FASTTRACK_STAT($D12,"TOTALRETURN","SP-DA",_xldudf_FASTTRACK_DATECALC(P$3,"ADDMONTHS",-1),P$3))</f>
        <v>#NAME?</v>
      </c>
      <c r="Q12" s="62" t="e">
        <f ca="1">IF($D12=0,"",_xldudf_FASTTRACK_STAT($D12,"TOTALRETURN","SP-DA",_xldudf_FASTTRACK_DATECALC(Q$3,"ADDMONTHS",-1),Q$3))</f>
        <v>#NAME?</v>
      </c>
      <c r="R12" s="62" t="e">
        <f ca="1">IF($D12=0,"",_xldudf_FASTTRACK_STAT($D12,"TOTALRETURN","SP-DA",_xldudf_FASTTRACK_DATECALC(R$3,"ADDMONTHS",-1),R$3))</f>
        <v>#NAME?</v>
      </c>
      <c r="S12" s="62" t="e">
        <f ca="1">IF($D12=0,"",_xldudf_FASTTRACK_STAT($D12,"TOTALRETURN","SP-DA",_xldudf_FASTTRACK_DATECALC(S$3,"ADDMONTHS",-1),S$3))</f>
        <v>#NAME?</v>
      </c>
      <c r="T12" s="62" t="e">
        <f ca="1">IF($D12=0,"",_xldudf_FASTTRACK_STAT($D12,"TOTALRETURN","SP-DA",_xldudf_FASTTRACK_DATECALC(T$3,"ADDMONTHS",-1),T$3))</f>
        <v>#NAME?</v>
      </c>
      <c r="U12" s="62" t="e">
        <f ca="1">IF($D12=0,"",_xldudf_FASTTRACK_STAT($D12,"TOTALRETURN","SP-DA",_xldudf_FASTTRACK_DATECALC(U$3,"ADDMONTHS",-1),U$3))</f>
        <v>#NAME?</v>
      </c>
      <c r="V12" s="62" t="e">
        <f ca="1">IF($D12=0,"",_xldudf_FASTTRACK_STAT($D12,"TOTALRETURN","SP-DA",_xldudf_FASTTRACK_DATECALC(V$3,"ADDMONTHS",-1),V$3))</f>
        <v>#NAME?</v>
      </c>
      <c r="W12" s="62" t="e">
        <f ca="1">IF($D12=0,"",_xldudf_FASTTRACK_STAT($D12,"TOTALRETURN","SP-DA",_xldudf_FASTTRACK_DATECALC(W$3,"ADDMONTHS",-1),W$3))</f>
        <v>#NAME?</v>
      </c>
      <c r="X12" s="62" t="e">
        <f ca="1">IF($D12=0,"",_xldudf_FASTTRACK_STAT($D12,"TOTALRETURN","SP-DA",_xldudf_FASTTRACK_DATECALC(X$3,"ADDMONTHS",-1),X$3))</f>
        <v>#NAME?</v>
      </c>
      <c r="Y12" s="62" t="e">
        <f ca="1">IF($D12=0,"",_xldudf_FASTTRACK_STAT($D12,"TOTALRETURN","SP-DA",_xldudf_FASTTRACK_DATECALC(Y$3,"ADDMONTHS",-1),Y$3))</f>
        <v>#NAME?</v>
      </c>
      <c r="Z12" s="62" t="e">
        <f ca="1">IF($D12=0,"",_xldudf_FASTTRACK_STAT($D12,"TOTALRETURN","SP-DA",_xldudf_FASTTRACK_DATECALC(Z$3,"ADDMONTHS",-1),Z$3))</f>
        <v>#NAME?</v>
      </c>
      <c r="AA12" s="62" t="e">
        <f ca="1">IF($D12=0,"",_xldudf_FASTTRACK_STAT($D12,"TOTALRETURN","SP-DA",_xldudf_FASTTRACK_DATECALC(AA$3,"ADDMONTHS",-1),AA$3))</f>
        <v>#NAME?</v>
      </c>
      <c r="AB12" s="62" t="e">
        <f ca="1">IF($D12=0,"",_xldudf_FASTTRACK_STAT($D12,"TOTALRETURN","SP-DA",_xldudf_FASTTRACK_DATECALC(AB$3,"ADDMONTHS",-1),AB$3))</f>
        <v>#NAME?</v>
      </c>
      <c r="AC12" s="62" t="e">
        <f ca="1">IF($D12=0,"",_xldudf_FASTTRACK_STAT($D12,"TOTALRETURN","SP-DA",_xldudf_FASTTRACK_DATECALC(AC$3,"ADDMONTHS",-1),AC$3))</f>
        <v>#NAME?</v>
      </c>
      <c r="AD12" s="62" t="e">
        <f ca="1">IF($D12=0,"",_xldudf_FASTTRACK_STAT($D12,"TOTALRETURN","SP-DA",_xldudf_FASTTRACK_DATECALC(AD$3,"ADDMONTHS",-1),AD$3))</f>
        <v>#NAME?</v>
      </c>
      <c r="AE12" s="62" t="e">
        <f ca="1">IF($D12=0,"",_xldudf_FASTTRACK_STAT($D12,"TOTALRETURN","SP-DA",_xldudf_FASTTRACK_DATECALC(AE$3,"ADDMONTHS",-1),AE$3))</f>
        <v>#NAME?</v>
      </c>
      <c r="AF12" s="62" t="e">
        <f ca="1">IF($D12=0,"",_xldudf_FASTTRACK_STAT($D12,"TOTALRETURN","SP-DA",_xldudf_FASTTRACK_DATECALC(AF$3,"ADDMONTHS",-1),AF$3))</f>
        <v>#NAME?</v>
      </c>
      <c r="AG12" s="62" t="e">
        <f ca="1">IF($D12=0,"",_xldudf_FASTTRACK_STAT($D12,"TOTALRETURN","SP-DA",_xldudf_FASTTRACK_DATECALC(AG$3,"ADDMONTHS",-1),AG$3))</f>
        <v>#NAME?</v>
      </c>
      <c r="AH12" s="62" t="e">
        <f ca="1">IF($D12=0,"",_xldudf_FASTTRACK_STAT($D12,"TOTALRETURN","SP-DA",_xldudf_FASTTRACK_DATECALC(AH$3,"ADDMONTHS",-1),AH$3))</f>
        <v>#NAME?</v>
      </c>
      <c r="AI12" s="62" t="e">
        <f ca="1">IF($D12=0,"",_xldudf_FASTTRACK_STAT($D12,"TOTALRETURN","SP-DA",_xldudf_FASTTRACK_DATECALC(AI$3,"ADDMONTHS",-1),AI$3))</f>
        <v>#NAME?</v>
      </c>
      <c r="AJ12" s="62" t="e">
        <f ca="1">IF($D12=0,"",_xldudf_FASTTRACK_STAT($D12,"TOTALRETURN","SP-DA",_xldudf_FASTTRACK_DATECALC(AJ$3,"ADDMONTHS",-1),AJ$3))</f>
        <v>#NAME?</v>
      </c>
      <c r="AK12" s="62" t="e">
        <f ca="1">IF($D12=0,"",_xldudf_FASTTRACK_STAT($D12,"TOTALRETURN","SP-DA",_xldudf_FASTTRACK_DATECALC(AK$3,"ADDMONTHS",-1),AK$3))</f>
        <v>#NAME?</v>
      </c>
      <c r="AL12" s="62" t="e">
        <f ca="1">IF($D12=0,"",_xldudf_FASTTRACK_STAT($D12,"TOTALRETURN","SP-DA",_xldudf_FASTTRACK_DATECALC(AL$3,"ADDMONTHS",-1),AL$3))</f>
        <v>#NAME?</v>
      </c>
      <c r="AM12" s="62" t="e">
        <f ca="1">IF($D12=0,"",_xldudf_FASTTRACK_STAT($D12,"TOTALRETURN","SP-DA",_xldudf_FASTTRACK_DATECALC(AM$3,"ADDMONTHS",-1),AM$3))</f>
        <v>#NAME?</v>
      </c>
      <c r="AN12" s="62" t="e">
        <f ca="1">IF($D12=0,"",_xldudf_FASTTRACK_STAT($D12,"TOTALRETURN","SP-DA",_xldudf_FASTTRACK_DATECALC(AN$3,"ADDMONTHS",-1),AN$3))</f>
        <v>#NAME?</v>
      </c>
      <c r="AO12" s="62" t="e">
        <f ca="1">IF($D12=0,"",_xldudf_FASTTRACK_STAT($D12,"TOTALRETURN","SP-DA",_xldudf_FASTTRACK_DATECALC(AO$3,"ADDMONTHS",-1),AO$3))</f>
        <v>#NAME?</v>
      </c>
      <c r="AP12" s="62" t="e">
        <f ca="1">IF($D12=0,"",_xldudf_FASTTRACK_STAT($D12,"TOTALRETURN","SP-DA",_xldudf_FASTTRACK_DATECALC(AP$3,"ADDMONTHS",-1),AP$3))</f>
        <v>#NAME?</v>
      </c>
      <c r="AQ12" s="62" t="e">
        <f ca="1">IF($D12=0,"",_xldudf_FASTTRACK_STAT($D12,"TOTALRETURN","SP-DA",_xldudf_FASTTRACK_DATECALC(AQ$3,"ADDMONTHS",-1),AQ$3))</f>
        <v>#NAME?</v>
      </c>
      <c r="AR12" s="62" t="e">
        <f ca="1">IF($D12=0,"",_xldudf_FASTTRACK_STAT($D12,"TOTALRETURN","SP-DA",_xldudf_FASTTRACK_DATECALC(AR$3,"ADDMONTHS",-1),AR$3))</f>
        <v>#NAME?</v>
      </c>
      <c r="AS12" s="62" t="e">
        <f ca="1">IF($D12=0,"",_xldudf_FASTTRACK_STAT($D12,"TOTALRETURN","SP-DA",_xldudf_FASTTRACK_DATECALC(AS$3,"ADDMONTHS",-1),AS$3))</f>
        <v>#NAME?</v>
      </c>
      <c r="AT12" s="62" t="e">
        <f ca="1">IF($D12=0,"",_xldudf_FASTTRACK_STAT($D12,"TOTALRETURN","SP-DA",_xldudf_FASTTRACK_DATECALC(AT$3,"ADDMONTHS",-1),AT$3))</f>
        <v>#NAME?</v>
      </c>
      <c r="AU12" s="62" t="e">
        <f ca="1">IF($D12=0,"",_xldudf_FASTTRACK_STAT($D12,"TOTALRETURN","SP-DA",_xldudf_FASTTRACK_DATECALC(AU$3,"ADDMONTHS",-1),AU$3))</f>
        <v>#NAME?</v>
      </c>
      <c r="AV12" s="62" t="e">
        <f ca="1">IF($D12=0,"",_xldudf_FASTTRACK_STAT($D12,"TOTALRETURN","SP-DA",_xldudf_FASTTRACK_DATECALC(AV$3,"ADDMONTHS",-1),AV$3))</f>
        <v>#NAME?</v>
      </c>
      <c r="AW12" s="62" t="e">
        <f ca="1">IF($D12=0,"",_xldudf_FASTTRACK_STAT($D12,"TOTALRETURN","SP-DA",_xldudf_FASTTRACK_DATECALC(AW$3,"ADDMONTHS",-1),AW$3))</f>
        <v>#NAME?</v>
      </c>
      <c r="AX12" s="62" t="e">
        <f ca="1">IF($D12=0,"",_xldudf_FASTTRACK_STAT($D12,"TOTALRETURN","SP-DA",_xldudf_FASTTRACK_DATECALC(AX$3,"ADDMONTHS",-1),AX$3))</f>
        <v>#NAME?</v>
      </c>
      <c r="AY12" s="62" t="e">
        <f ca="1">IF($D12=0,"",_xldudf_FASTTRACK_STAT($D12,"TOTALRETURN","SP-DA",_xldudf_FASTTRACK_DATECALC(AY$3,"ADDMONTHS",-1),AY$3))</f>
        <v>#NAME?</v>
      </c>
      <c r="AZ12" s="62" t="e">
        <f ca="1">IF($D12=0,"",_xldudf_FASTTRACK_STAT($D12,"TOTALRETURN","SP-DA",_xldudf_FASTTRACK_DATECALC(AZ$3,"ADDMONTHS",-1),AZ$3))</f>
        <v>#NAME?</v>
      </c>
      <c r="BA12" s="62" t="e">
        <f ca="1">IF($D12=0,"",_xldudf_FASTTRACK_STAT($D12,"TOTALRETURN","SP-DA",_xldudf_FASTTRACK_DATECALC(BA$3,"ADDMONTHS",-1),BA$3))</f>
        <v>#NAME?</v>
      </c>
      <c r="BB12" s="62" t="e">
        <f ca="1">IF($D12=0,"",_xldudf_FASTTRACK_STAT($D12,"TOTALRETURN","SP-DA",_xldudf_FASTTRACK_DATECALC(BB$3,"ADDMONTHS",-1),BB$3))</f>
        <v>#NAME?</v>
      </c>
      <c r="BC12" s="62" t="e">
        <f ca="1">IF($D12=0,"",_xldudf_FASTTRACK_STAT($D12,"TOTALRETURN","SP-DA",_xldudf_FASTTRACK_DATECALC(BC$3,"ADDMONTHS",-1),BC$3))</f>
        <v>#NAME?</v>
      </c>
      <c r="BD12" s="62" t="e">
        <f ca="1">IF($D12=0,"",_xldudf_FASTTRACK_STAT($D12,"TOTALRETURN","SP-DA",_xldudf_FASTTRACK_DATECALC(BD$3,"ADDMONTHS",-1),BD$3))</f>
        <v>#NAME?</v>
      </c>
      <c r="BE12" s="62" t="e">
        <f ca="1">IF($D12=0,"",_xldudf_FASTTRACK_STAT($D12,"TOTALRETURN","SP-DA",_xldudf_FASTTRACK_DATECALC(BE$3,"ADDMONTHS",-1),BE$3))</f>
        <v>#NAME?</v>
      </c>
      <c r="BF12" s="62" t="e">
        <f ca="1">IF($D12=0,"",_xldudf_FASTTRACK_STAT($D12,"TOTALRETURN","SP-DA",_xldudf_FASTTRACK_DATECALC(BF$3,"ADDMONTHS",-1),BF$3))</f>
        <v>#NAME?</v>
      </c>
      <c r="BG12" s="62" t="e">
        <f ca="1">IF($D12=0,"",_xldudf_FASTTRACK_STAT($D12,"TOTALRETURN","SP-DA",_xldudf_FASTTRACK_DATECALC(BG$3,"ADDMONTHS",-1),BG$3))</f>
        <v>#NAME?</v>
      </c>
      <c r="BH12" s="62" t="e">
        <f ca="1">IF($D12=0,"",_xldudf_FASTTRACK_STAT($D12,"TOTALRETURN","SP-DA",_xldudf_FASTTRACK_DATECALC(BH$3,"ADDMONTHS",-1),BH$3))</f>
        <v>#NAME?</v>
      </c>
      <c r="BI12" s="62" t="e">
        <f ca="1">IF($D12=0,"",_xldudf_FASTTRACK_STAT($D12,"TOTALRETURN","SP-DA",_xldudf_FASTTRACK_DATECALC(BI$3,"ADDMONTHS",-1),BI$3))</f>
        <v>#NAME?</v>
      </c>
      <c r="BJ12" s="62" t="e">
        <f ca="1">IF($D12=0,"",_xldudf_FASTTRACK_STAT($D12,"TOTALRETURN","SP-DA",_xldudf_FASTTRACK_DATECALC(BJ$3,"ADDMONTHS",-1),BJ$3))</f>
        <v>#NAME?</v>
      </c>
      <c r="BK12" s="62" t="e">
        <f ca="1">IF($D12=0,"",_xldudf_FASTTRACK_STAT($D12,"TOTALRETURN","SP-DA",_xldudf_FASTTRACK_DATECALC(BK$3,"ADDMONTHS",-1),BK$3))</f>
        <v>#NAME?</v>
      </c>
      <c r="BL12" s="62" t="e">
        <f ca="1">IF($D12=0,"",_xldudf_FASTTRACK_STAT($D12,"TOTALRETURN","SP-DA",_xldudf_FASTTRACK_DATECALC(BL$3,"ADDMONTHS",-1),BL$3))</f>
        <v>#NAME?</v>
      </c>
      <c r="BM12" s="62" t="e">
        <f ca="1">IF($D12=0,"",_xldudf_FASTTRACK_STAT($D12,"TOTALRETURN","SP-DA",_xldudf_FASTTRACK_DATECALC(BM$3,"ADDMONTHS",-1),BM$3))</f>
        <v>#NAME?</v>
      </c>
      <c r="BN12" s="63" t="e">
        <f ca="1">IF($D12=0,"",_xldudf_FASTTRACK_STAT($D12,"TOTALRETURN","SP-DA",_xldudf_FASTTRACK_DATECALC(BN$3,"ADDMONTHS",-1),BN$3))</f>
        <v>#NAME?</v>
      </c>
      <c r="BO12" s="45"/>
      <c r="BP12" s="71" t="e">
        <f t="shared" ca="1" si="4"/>
        <v>#NAME?</v>
      </c>
      <c r="BQ12" s="45"/>
      <c r="BR12" s="52" t="str">
        <f t="shared" si="8"/>
        <v>SPHIX</v>
      </c>
      <c r="BS12" s="72" t="str">
        <f t="shared" ca="1" si="6"/>
        <v/>
      </c>
      <c r="BT12" s="72" t="str">
        <f t="shared" ca="1" si="7"/>
        <v/>
      </c>
      <c r="BU12" s="72" t="str">
        <f t="shared" ca="1" si="9"/>
        <v/>
      </c>
      <c r="BV12" s="72" t="str">
        <f t="shared" ca="1" si="10"/>
        <v/>
      </c>
      <c r="BW12" s="72" t="str">
        <f t="shared" ca="1" si="11"/>
        <v/>
      </c>
      <c r="BX12" s="72" t="str">
        <f t="shared" ca="1" si="12"/>
        <v/>
      </c>
      <c r="BY12" s="72" t="str">
        <f ca="1">IFERROR(CORREL($F$11:$BN$11,$F12:$BN12),"")</f>
        <v/>
      </c>
      <c r="BZ12" s="72">
        <v>1</v>
      </c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</row>
    <row r="13" spans="1:105" x14ac:dyDescent="0.35">
      <c r="A13" s="45"/>
      <c r="B13" s="45"/>
      <c r="C13" s="45"/>
      <c r="D13" s="21" t="str">
        <f>Correlation!D14</f>
        <v>FATIX</v>
      </c>
      <c r="E13" s="68">
        <f>Correlation!G14</f>
        <v>2.0000000000000004E-2</v>
      </c>
      <c r="F13" s="46"/>
      <c r="G13" s="58" t="e">
        <f ca="1">IF($D13=0,"",_xldudf_FASTTRACK_STAT($D13,"TOTALRETURN","SP-DA",_xldudf_FASTTRACK_DATECALC(G$3,"ADDMONTHS",-1),G$3))</f>
        <v>#NAME?</v>
      </c>
      <c r="H13" s="59" t="e">
        <f ca="1">IF($D13=0,"",_xldudf_FASTTRACK_STAT($D13,"TOTALRETURN","SP-DA",_xldudf_FASTTRACK_DATECALC(H$3,"ADDMONTHS",-1),H$3))</f>
        <v>#NAME?</v>
      </c>
      <c r="I13" s="59" t="e">
        <f ca="1">IF($D13=0,"",_xldudf_FASTTRACK_STAT($D13,"TOTALRETURN","SP-DA",_xldudf_FASTTRACK_DATECALC(I$3,"ADDMONTHS",-1),I$3))</f>
        <v>#NAME?</v>
      </c>
      <c r="J13" s="59" t="e">
        <f ca="1">IF($D13=0,"",_xldudf_FASTTRACK_STAT($D13,"TOTALRETURN","SP-DA",_xldudf_FASTTRACK_DATECALC(J$3,"ADDMONTHS",-1),J$3))</f>
        <v>#NAME?</v>
      </c>
      <c r="K13" s="59" t="e">
        <f ca="1">IF($D13=0,"",_xldudf_FASTTRACK_STAT($D13,"TOTALRETURN","SP-DA",_xldudf_FASTTRACK_DATECALC(K$3,"ADDMONTHS",-1),K$3))</f>
        <v>#NAME?</v>
      </c>
      <c r="L13" s="59" t="e">
        <f ca="1">IF($D13=0,"",_xldudf_FASTTRACK_STAT($D13,"TOTALRETURN","SP-DA",_xldudf_FASTTRACK_DATECALC(L$3,"ADDMONTHS",-1),L$3))</f>
        <v>#NAME?</v>
      </c>
      <c r="M13" s="59" t="e">
        <f ca="1">IF($D13=0,"",_xldudf_FASTTRACK_STAT($D13,"TOTALRETURN","SP-DA",_xldudf_FASTTRACK_DATECALC(M$3,"ADDMONTHS",-1),M$3))</f>
        <v>#NAME?</v>
      </c>
      <c r="N13" s="59" t="e">
        <f ca="1">IF($D13=0,"",_xldudf_FASTTRACK_STAT($D13,"TOTALRETURN","SP-DA",_xldudf_FASTTRACK_DATECALC(N$3,"ADDMONTHS",-1),N$3))</f>
        <v>#NAME?</v>
      </c>
      <c r="O13" s="59" t="e">
        <f ca="1">IF($D13=0,"",_xldudf_FASTTRACK_STAT($D13,"TOTALRETURN","SP-DA",_xldudf_FASTTRACK_DATECALC(O$3,"ADDMONTHS",-1),O$3))</f>
        <v>#NAME?</v>
      </c>
      <c r="P13" s="59" t="e">
        <f ca="1">IF($D13=0,"",_xldudf_FASTTRACK_STAT($D13,"TOTALRETURN","SP-DA",_xldudf_FASTTRACK_DATECALC(P$3,"ADDMONTHS",-1),P$3))</f>
        <v>#NAME?</v>
      </c>
      <c r="Q13" s="59" t="e">
        <f ca="1">IF($D13=0,"",_xldudf_FASTTRACK_STAT($D13,"TOTALRETURN","SP-DA",_xldudf_FASTTRACK_DATECALC(Q$3,"ADDMONTHS",-1),Q$3))</f>
        <v>#NAME?</v>
      </c>
      <c r="R13" s="59" t="e">
        <f ca="1">IF($D13=0,"",_xldudf_FASTTRACK_STAT($D13,"TOTALRETURN","SP-DA",_xldudf_FASTTRACK_DATECALC(R$3,"ADDMONTHS",-1),R$3))</f>
        <v>#NAME?</v>
      </c>
      <c r="S13" s="59" t="e">
        <f ca="1">IF($D13=0,"",_xldudf_FASTTRACK_STAT($D13,"TOTALRETURN","SP-DA",_xldudf_FASTTRACK_DATECALC(S$3,"ADDMONTHS",-1),S$3))</f>
        <v>#NAME?</v>
      </c>
      <c r="T13" s="59" t="e">
        <f ca="1">IF($D13=0,"",_xldudf_FASTTRACK_STAT($D13,"TOTALRETURN","SP-DA",_xldudf_FASTTRACK_DATECALC(T$3,"ADDMONTHS",-1),T$3))</f>
        <v>#NAME?</v>
      </c>
      <c r="U13" s="59" t="e">
        <f ca="1">IF($D13=0,"",_xldudf_FASTTRACK_STAT($D13,"TOTALRETURN","SP-DA",_xldudf_FASTTRACK_DATECALC(U$3,"ADDMONTHS",-1),U$3))</f>
        <v>#NAME?</v>
      </c>
      <c r="V13" s="59" t="e">
        <f ca="1">IF($D13=0,"",_xldudf_FASTTRACK_STAT($D13,"TOTALRETURN","SP-DA",_xldudf_FASTTRACK_DATECALC(V$3,"ADDMONTHS",-1),V$3))</f>
        <v>#NAME?</v>
      </c>
      <c r="W13" s="59" t="e">
        <f ca="1">IF($D13=0,"",_xldudf_FASTTRACK_STAT($D13,"TOTALRETURN","SP-DA",_xldudf_FASTTRACK_DATECALC(W$3,"ADDMONTHS",-1),W$3))</f>
        <v>#NAME?</v>
      </c>
      <c r="X13" s="59" t="e">
        <f ca="1">IF($D13=0,"",_xldudf_FASTTRACK_STAT($D13,"TOTALRETURN","SP-DA",_xldudf_FASTTRACK_DATECALC(X$3,"ADDMONTHS",-1),X$3))</f>
        <v>#NAME?</v>
      </c>
      <c r="Y13" s="59" t="e">
        <f ca="1">IF($D13=0,"",_xldudf_FASTTRACK_STAT($D13,"TOTALRETURN","SP-DA",_xldudf_FASTTRACK_DATECALC(Y$3,"ADDMONTHS",-1),Y$3))</f>
        <v>#NAME?</v>
      </c>
      <c r="Z13" s="59" t="e">
        <f ca="1">IF($D13=0,"",_xldudf_FASTTRACK_STAT($D13,"TOTALRETURN","SP-DA",_xldudf_FASTTRACK_DATECALC(Z$3,"ADDMONTHS",-1),Z$3))</f>
        <v>#NAME?</v>
      </c>
      <c r="AA13" s="59" t="e">
        <f ca="1">IF($D13=0,"",_xldudf_FASTTRACK_STAT($D13,"TOTALRETURN","SP-DA",_xldudf_FASTTRACK_DATECALC(AA$3,"ADDMONTHS",-1),AA$3))</f>
        <v>#NAME?</v>
      </c>
      <c r="AB13" s="59" t="e">
        <f ca="1">IF($D13=0,"",_xldudf_FASTTRACK_STAT($D13,"TOTALRETURN","SP-DA",_xldudf_FASTTRACK_DATECALC(AB$3,"ADDMONTHS",-1),AB$3))</f>
        <v>#NAME?</v>
      </c>
      <c r="AC13" s="59" t="e">
        <f ca="1">IF($D13=0,"",_xldudf_FASTTRACK_STAT($D13,"TOTALRETURN","SP-DA",_xldudf_FASTTRACK_DATECALC(AC$3,"ADDMONTHS",-1),AC$3))</f>
        <v>#NAME?</v>
      </c>
      <c r="AD13" s="59" t="e">
        <f ca="1">IF($D13=0,"",_xldudf_FASTTRACK_STAT($D13,"TOTALRETURN","SP-DA",_xldudf_FASTTRACK_DATECALC(AD$3,"ADDMONTHS",-1),AD$3))</f>
        <v>#NAME?</v>
      </c>
      <c r="AE13" s="59" t="e">
        <f ca="1">IF($D13=0,"",_xldudf_FASTTRACK_STAT($D13,"TOTALRETURN","SP-DA",_xldudf_FASTTRACK_DATECALC(AE$3,"ADDMONTHS",-1),AE$3))</f>
        <v>#NAME?</v>
      </c>
      <c r="AF13" s="59" t="e">
        <f ca="1">IF($D13=0,"",_xldudf_FASTTRACK_STAT($D13,"TOTALRETURN","SP-DA",_xldudf_FASTTRACK_DATECALC(AF$3,"ADDMONTHS",-1),AF$3))</f>
        <v>#NAME?</v>
      </c>
      <c r="AG13" s="59" t="e">
        <f ca="1">IF($D13=0,"",_xldudf_FASTTRACK_STAT($D13,"TOTALRETURN","SP-DA",_xldudf_FASTTRACK_DATECALC(AG$3,"ADDMONTHS",-1),AG$3))</f>
        <v>#NAME?</v>
      </c>
      <c r="AH13" s="59" t="e">
        <f ca="1">IF($D13=0,"",_xldudf_FASTTRACK_STAT($D13,"TOTALRETURN","SP-DA",_xldudf_FASTTRACK_DATECALC(AH$3,"ADDMONTHS",-1),AH$3))</f>
        <v>#NAME?</v>
      </c>
      <c r="AI13" s="59" t="e">
        <f ca="1">IF($D13=0,"",_xldudf_FASTTRACK_STAT($D13,"TOTALRETURN","SP-DA",_xldudf_FASTTRACK_DATECALC(AI$3,"ADDMONTHS",-1),AI$3))</f>
        <v>#NAME?</v>
      </c>
      <c r="AJ13" s="59" t="e">
        <f ca="1">IF($D13=0,"",_xldudf_FASTTRACK_STAT($D13,"TOTALRETURN","SP-DA",_xldudf_FASTTRACK_DATECALC(AJ$3,"ADDMONTHS",-1),AJ$3))</f>
        <v>#NAME?</v>
      </c>
      <c r="AK13" s="59" t="e">
        <f ca="1">IF($D13=0,"",_xldudf_FASTTRACK_STAT($D13,"TOTALRETURN","SP-DA",_xldudf_FASTTRACK_DATECALC(AK$3,"ADDMONTHS",-1),AK$3))</f>
        <v>#NAME?</v>
      </c>
      <c r="AL13" s="59" t="e">
        <f ca="1">IF($D13=0,"",_xldudf_FASTTRACK_STAT($D13,"TOTALRETURN","SP-DA",_xldudf_FASTTRACK_DATECALC(AL$3,"ADDMONTHS",-1),AL$3))</f>
        <v>#NAME?</v>
      </c>
      <c r="AM13" s="59" t="e">
        <f ca="1">IF($D13=0,"",_xldudf_FASTTRACK_STAT($D13,"TOTALRETURN","SP-DA",_xldudf_FASTTRACK_DATECALC(AM$3,"ADDMONTHS",-1),AM$3))</f>
        <v>#NAME?</v>
      </c>
      <c r="AN13" s="59" t="e">
        <f ca="1">IF($D13=0,"",_xldudf_FASTTRACK_STAT($D13,"TOTALRETURN","SP-DA",_xldudf_FASTTRACK_DATECALC(AN$3,"ADDMONTHS",-1),AN$3))</f>
        <v>#NAME?</v>
      </c>
      <c r="AO13" s="59" t="e">
        <f ca="1">IF($D13=0,"",_xldudf_FASTTRACK_STAT($D13,"TOTALRETURN","SP-DA",_xldudf_FASTTRACK_DATECALC(AO$3,"ADDMONTHS",-1),AO$3))</f>
        <v>#NAME?</v>
      </c>
      <c r="AP13" s="59" t="e">
        <f ca="1">IF($D13=0,"",_xldudf_FASTTRACK_STAT($D13,"TOTALRETURN","SP-DA",_xldudf_FASTTRACK_DATECALC(AP$3,"ADDMONTHS",-1),AP$3))</f>
        <v>#NAME?</v>
      </c>
      <c r="AQ13" s="59" t="e">
        <f ca="1">IF($D13=0,"",_xldudf_FASTTRACK_STAT($D13,"TOTALRETURN","SP-DA",_xldudf_FASTTRACK_DATECALC(AQ$3,"ADDMONTHS",-1),AQ$3))</f>
        <v>#NAME?</v>
      </c>
      <c r="AR13" s="59" t="e">
        <f ca="1">IF($D13=0,"",_xldudf_FASTTRACK_STAT($D13,"TOTALRETURN","SP-DA",_xldudf_FASTTRACK_DATECALC(AR$3,"ADDMONTHS",-1),AR$3))</f>
        <v>#NAME?</v>
      </c>
      <c r="AS13" s="59" t="e">
        <f ca="1">IF($D13=0,"",_xldudf_FASTTRACK_STAT($D13,"TOTALRETURN","SP-DA",_xldudf_FASTTRACK_DATECALC(AS$3,"ADDMONTHS",-1),AS$3))</f>
        <v>#NAME?</v>
      </c>
      <c r="AT13" s="59" t="e">
        <f ca="1">IF($D13=0,"",_xldudf_FASTTRACK_STAT($D13,"TOTALRETURN","SP-DA",_xldudf_FASTTRACK_DATECALC(AT$3,"ADDMONTHS",-1),AT$3))</f>
        <v>#NAME?</v>
      </c>
      <c r="AU13" s="59" t="e">
        <f ca="1">IF($D13=0,"",_xldudf_FASTTRACK_STAT($D13,"TOTALRETURN","SP-DA",_xldudf_FASTTRACK_DATECALC(AU$3,"ADDMONTHS",-1),AU$3))</f>
        <v>#NAME?</v>
      </c>
      <c r="AV13" s="59" t="e">
        <f ca="1">IF($D13=0,"",_xldudf_FASTTRACK_STAT($D13,"TOTALRETURN","SP-DA",_xldudf_FASTTRACK_DATECALC(AV$3,"ADDMONTHS",-1),AV$3))</f>
        <v>#NAME?</v>
      </c>
      <c r="AW13" s="59" t="e">
        <f ca="1">IF($D13=0,"",_xldudf_FASTTRACK_STAT($D13,"TOTALRETURN","SP-DA",_xldudf_FASTTRACK_DATECALC(AW$3,"ADDMONTHS",-1),AW$3))</f>
        <v>#NAME?</v>
      </c>
      <c r="AX13" s="59" t="e">
        <f ca="1">IF($D13=0,"",_xldudf_FASTTRACK_STAT($D13,"TOTALRETURN","SP-DA",_xldudf_FASTTRACK_DATECALC(AX$3,"ADDMONTHS",-1),AX$3))</f>
        <v>#NAME?</v>
      </c>
      <c r="AY13" s="59" t="e">
        <f ca="1">IF($D13=0,"",_xldudf_FASTTRACK_STAT($D13,"TOTALRETURN","SP-DA",_xldudf_FASTTRACK_DATECALC(AY$3,"ADDMONTHS",-1),AY$3))</f>
        <v>#NAME?</v>
      </c>
      <c r="AZ13" s="59" t="e">
        <f ca="1">IF($D13=0,"",_xldudf_FASTTRACK_STAT($D13,"TOTALRETURN","SP-DA",_xldudf_FASTTRACK_DATECALC(AZ$3,"ADDMONTHS",-1),AZ$3))</f>
        <v>#NAME?</v>
      </c>
      <c r="BA13" s="59" t="e">
        <f ca="1">IF($D13=0,"",_xldudf_FASTTRACK_STAT($D13,"TOTALRETURN","SP-DA",_xldudf_FASTTRACK_DATECALC(BA$3,"ADDMONTHS",-1),BA$3))</f>
        <v>#NAME?</v>
      </c>
      <c r="BB13" s="59" t="e">
        <f ca="1">IF($D13=0,"",_xldudf_FASTTRACK_STAT($D13,"TOTALRETURN","SP-DA",_xldudf_FASTTRACK_DATECALC(BB$3,"ADDMONTHS",-1),BB$3))</f>
        <v>#NAME?</v>
      </c>
      <c r="BC13" s="59" t="e">
        <f ca="1">IF($D13=0,"",_xldudf_FASTTRACK_STAT($D13,"TOTALRETURN","SP-DA",_xldudf_FASTTRACK_DATECALC(BC$3,"ADDMONTHS",-1),BC$3))</f>
        <v>#NAME?</v>
      </c>
      <c r="BD13" s="59" t="e">
        <f ca="1">IF($D13=0,"",_xldudf_FASTTRACK_STAT($D13,"TOTALRETURN","SP-DA",_xldudf_FASTTRACK_DATECALC(BD$3,"ADDMONTHS",-1),BD$3))</f>
        <v>#NAME?</v>
      </c>
      <c r="BE13" s="59" t="e">
        <f ca="1">IF($D13=0,"",_xldudf_FASTTRACK_STAT($D13,"TOTALRETURN","SP-DA",_xldudf_FASTTRACK_DATECALC(BE$3,"ADDMONTHS",-1),BE$3))</f>
        <v>#NAME?</v>
      </c>
      <c r="BF13" s="59" t="e">
        <f ca="1">IF($D13=0,"",_xldudf_FASTTRACK_STAT($D13,"TOTALRETURN","SP-DA",_xldudf_FASTTRACK_DATECALC(BF$3,"ADDMONTHS",-1),BF$3))</f>
        <v>#NAME?</v>
      </c>
      <c r="BG13" s="59" t="e">
        <f ca="1">IF($D13=0,"",_xldudf_FASTTRACK_STAT($D13,"TOTALRETURN","SP-DA",_xldudf_FASTTRACK_DATECALC(BG$3,"ADDMONTHS",-1),BG$3))</f>
        <v>#NAME?</v>
      </c>
      <c r="BH13" s="59" t="e">
        <f ca="1">IF($D13=0,"",_xldudf_FASTTRACK_STAT($D13,"TOTALRETURN","SP-DA",_xldudf_FASTTRACK_DATECALC(BH$3,"ADDMONTHS",-1),BH$3))</f>
        <v>#NAME?</v>
      </c>
      <c r="BI13" s="59" t="e">
        <f ca="1">IF($D13=0,"",_xldudf_FASTTRACK_STAT($D13,"TOTALRETURN","SP-DA",_xldudf_FASTTRACK_DATECALC(BI$3,"ADDMONTHS",-1),BI$3))</f>
        <v>#NAME?</v>
      </c>
      <c r="BJ13" s="59" t="e">
        <f ca="1">IF($D13=0,"",_xldudf_FASTTRACK_STAT($D13,"TOTALRETURN","SP-DA",_xldudf_FASTTRACK_DATECALC(BJ$3,"ADDMONTHS",-1),BJ$3))</f>
        <v>#NAME?</v>
      </c>
      <c r="BK13" s="59" t="e">
        <f ca="1">IF($D13=0,"",_xldudf_FASTTRACK_STAT($D13,"TOTALRETURN","SP-DA",_xldudf_FASTTRACK_DATECALC(BK$3,"ADDMONTHS",-1),BK$3))</f>
        <v>#NAME?</v>
      </c>
      <c r="BL13" s="59" t="e">
        <f ca="1">IF($D13=0,"",_xldudf_FASTTRACK_STAT($D13,"TOTALRETURN","SP-DA",_xldudf_FASTTRACK_DATECALC(BL$3,"ADDMONTHS",-1),BL$3))</f>
        <v>#NAME?</v>
      </c>
      <c r="BM13" s="59" t="e">
        <f ca="1">IF($D13=0,"",_xldudf_FASTTRACK_STAT($D13,"TOTALRETURN","SP-DA",_xldudf_FASTTRACK_DATECALC(BM$3,"ADDMONTHS",-1),BM$3))</f>
        <v>#NAME?</v>
      </c>
      <c r="BN13" s="60" t="e">
        <f ca="1">IF($D13=0,"",_xldudf_FASTTRACK_STAT($D13,"TOTALRETURN","SP-DA",_xldudf_FASTTRACK_DATECALC(BN$3,"ADDMONTHS",-1),BN$3))</f>
        <v>#NAME?</v>
      </c>
      <c r="BO13" s="45"/>
      <c r="BP13" s="71" t="e">
        <f t="shared" ca="1" si="4"/>
        <v>#NAME?</v>
      </c>
      <c r="BQ13" s="45"/>
      <c r="BR13" s="52" t="str">
        <f t="shared" si="8"/>
        <v>FATIX</v>
      </c>
      <c r="BS13" s="72" t="str">
        <f t="shared" ca="1" si="6"/>
        <v/>
      </c>
      <c r="BT13" s="72" t="str">
        <f t="shared" ca="1" si="7"/>
        <v/>
      </c>
      <c r="BU13" s="72" t="str">
        <f t="shared" ca="1" si="9"/>
        <v/>
      </c>
      <c r="BV13" s="72" t="str">
        <f t="shared" ca="1" si="10"/>
        <v/>
      </c>
      <c r="BW13" s="72" t="str">
        <f t="shared" ca="1" si="11"/>
        <v/>
      </c>
      <c r="BX13" s="72" t="str">
        <f t="shared" ca="1" si="12"/>
        <v/>
      </c>
      <c r="BY13" s="72" t="str">
        <f t="shared" ref="BY13:BY39" ca="1" si="13">IFERROR(CORREL(F$11:BN$11,$F13:$BN13),"")</f>
        <v/>
      </c>
      <c r="BZ13" s="72" t="str">
        <f t="shared" ref="BZ13:BZ39" ca="1" si="14">IFERROR(CORREL($F$12:$BN$12,$F13:$BN13),"")</f>
        <v/>
      </c>
      <c r="CA13" s="72">
        <v>1</v>
      </c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</row>
    <row r="14" spans="1:105" x14ac:dyDescent="0.35">
      <c r="A14" s="45"/>
      <c r="B14" s="45"/>
      <c r="C14" s="45"/>
      <c r="D14" s="21" t="str">
        <f>Correlation!D15</f>
        <v>FCVSX</v>
      </c>
      <c r="E14" s="68">
        <f>Correlation!G15</f>
        <v>1.0000000000000002E-2</v>
      </c>
      <c r="F14" s="46"/>
      <c r="G14" s="61" t="e">
        <f ca="1">IF($D14=0,"",_xldudf_FASTTRACK_STAT($D14,"TOTALRETURN","SP-DA",_xldudf_FASTTRACK_DATECALC(G$3,"ADDMONTHS",-1),G$3))</f>
        <v>#NAME?</v>
      </c>
      <c r="H14" s="62" t="e">
        <f ca="1">IF($D14=0,"",_xldudf_FASTTRACK_STAT($D14,"TOTALRETURN","SP-DA",_xldudf_FASTTRACK_DATECALC(H$3,"ADDMONTHS",-1),H$3))</f>
        <v>#NAME?</v>
      </c>
      <c r="I14" s="62" t="e">
        <f ca="1">IF($D14=0,"",_xldudf_FASTTRACK_STAT($D14,"TOTALRETURN","SP-DA",_xldudf_FASTTRACK_DATECALC(I$3,"ADDMONTHS",-1),I$3))</f>
        <v>#NAME?</v>
      </c>
      <c r="J14" s="62" t="e">
        <f ca="1">IF($D14=0,"",_xldudf_FASTTRACK_STAT($D14,"TOTALRETURN","SP-DA",_xldudf_FASTTRACK_DATECALC(J$3,"ADDMONTHS",-1),J$3))</f>
        <v>#NAME?</v>
      </c>
      <c r="K14" s="62" t="e">
        <f ca="1">IF($D14=0,"",_xldudf_FASTTRACK_STAT($D14,"TOTALRETURN","SP-DA",_xldudf_FASTTRACK_DATECALC(K$3,"ADDMONTHS",-1),K$3))</f>
        <v>#NAME?</v>
      </c>
      <c r="L14" s="62" t="e">
        <f ca="1">IF($D14=0,"",_xldudf_FASTTRACK_STAT($D14,"TOTALRETURN","SP-DA",_xldudf_FASTTRACK_DATECALC(L$3,"ADDMONTHS",-1),L$3))</f>
        <v>#NAME?</v>
      </c>
      <c r="M14" s="62" t="e">
        <f ca="1">IF($D14=0,"",_xldudf_FASTTRACK_STAT($D14,"TOTALRETURN","SP-DA",_xldudf_FASTTRACK_DATECALC(M$3,"ADDMONTHS",-1),M$3))</f>
        <v>#NAME?</v>
      </c>
      <c r="N14" s="62" t="e">
        <f ca="1">IF($D14=0,"",_xldudf_FASTTRACK_STAT($D14,"TOTALRETURN","SP-DA",_xldudf_FASTTRACK_DATECALC(N$3,"ADDMONTHS",-1),N$3))</f>
        <v>#NAME?</v>
      </c>
      <c r="O14" s="62" t="e">
        <f ca="1">IF($D14=0,"",_xldudf_FASTTRACK_STAT($D14,"TOTALRETURN","SP-DA",_xldudf_FASTTRACK_DATECALC(O$3,"ADDMONTHS",-1),O$3))</f>
        <v>#NAME?</v>
      </c>
      <c r="P14" s="62" t="e">
        <f ca="1">IF($D14=0,"",_xldudf_FASTTRACK_STAT($D14,"TOTALRETURN","SP-DA",_xldudf_FASTTRACK_DATECALC(P$3,"ADDMONTHS",-1),P$3))</f>
        <v>#NAME?</v>
      </c>
      <c r="Q14" s="62" t="e">
        <f ca="1">IF($D14=0,"",_xldudf_FASTTRACK_STAT($D14,"TOTALRETURN","SP-DA",_xldudf_FASTTRACK_DATECALC(Q$3,"ADDMONTHS",-1),Q$3))</f>
        <v>#NAME?</v>
      </c>
      <c r="R14" s="62" t="e">
        <f ca="1">IF($D14=0,"",_xldudf_FASTTRACK_STAT($D14,"TOTALRETURN","SP-DA",_xldudf_FASTTRACK_DATECALC(R$3,"ADDMONTHS",-1),R$3))</f>
        <v>#NAME?</v>
      </c>
      <c r="S14" s="62" t="e">
        <f ca="1">IF($D14=0,"",_xldudf_FASTTRACK_STAT($D14,"TOTALRETURN","SP-DA",_xldudf_FASTTRACK_DATECALC(S$3,"ADDMONTHS",-1),S$3))</f>
        <v>#NAME?</v>
      </c>
      <c r="T14" s="62" t="e">
        <f ca="1">IF($D14=0,"",_xldudf_FASTTRACK_STAT($D14,"TOTALRETURN","SP-DA",_xldudf_FASTTRACK_DATECALC(T$3,"ADDMONTHS",-1),T$3))</f>
        <v>#NAME?</v>
      </c>
      <c r="U14" s="62" t="e">
        <f ca="1">IF($D14=0,"",_xldudf_FASTTRACK_STAT($D14,"TOTALRETURN","SP-DA",_xldudf_FASTTRACK_DATECALC(U$3,"ADDMONTHS",-1),U$3))</f>
        <v>#NAME?</v>
      </c>
      <c r="V14" s="62" t="e">
        <f ca="1">IF($D14=0,"",_xldudf_FASTTRACK_STAT($D14,"TOTALRETURN","SP-DA",_xldudf_FASTTRACK_DATECALC(V$3,"ADDMONTHS",-1),V$3))</f>
        <v>#NAME?</v>
      </c>
      <c r="W14" s="62" t="e">
        <f ca="1">IF($D14=0,"",_xldudf_FASTTRACK_STAT($D14,"TOTALRETURN","SP-DA",_xldudf_FASTTRACK_DATECALC(W$3,"ADDMONTHS",-1),W$3))</f>
        <v>#NAME?</v>
      </c>
      <c r="X14" s="62" t="e">
        <f ca="1">IF($D14=0,"",_xldudf_FASTTRACK_STAT($D14,"TOTALRETURN","SP-DA",_xldudf_FASTTRACK_DATECALC(X$3,"ADDMONTHS",-1),X$3))</f>
        <v>#NAME?</v>
      </c>
      <c r="Y14" s="62" t="e">
        <f ca="1">IF($D14=0,"",_xldudf_FASTTRACK_STAT($D14,"TOTALRETURN","SP-DA",_xldudf_FASTTRACK_DATECALC(Y$3,"ADDMONTHS",-1),Y$3))</f>
        <v>#NAME?</v>
      </c>
      <c r="Z14" s="62" t="e">
        <f ca="1">IF($D14=0,"",_xldudf_FASTTRACK_STAT($D14,"TOTALRETURN","SP-DA",_xldudf_FASTTRACK_DATECALC(Z$3,"ADDMONTHS",-1),Z$3))</f>
        <v>#NAME?</v>
      </c>
      <c r="AA14" s="62" t="e">
        <f ca="1">IF($D14=0,"",_xldudf_FASTTRACK_STAT($D14,"TOTALRETURN","SP-DA",_xldudf_FASTTRACK_DATECALC(AA$3,"ADDMONTHS",-1),AA$3))</f>
        <v>#NAME?</v>
      </c>
      <c r="AB14" s="62" t="e">
        <f ca="1">IF($D14=0,"",_xldudf_FASTTRACK_STAT($D14,"TOTALRETURN","SP-DA",_xldudf_FASTTRACK_DATECALC(AB$3,"ADDMONTHS",-1),AB$3))</f>
        <v>#NAME?</v>
      </c>
      <c r="AC14" s="62" t="e">
        <f ca="1">IF($D14=0,"",_xldudf_FASTTRACK_STAT($D14,"TOTALRETURN","SP-DA",_xldudf_FASTTRACK_DATECALC(AC$3,"ADDMONTHS",-1),AC$3))</f>
        <v>#NAME?</v>
      </c>
      <c r="AD14" s="62" t="e">
        <f ca="1">IF($D14=0,"",_xldudf_FASTTRACK_STAT($D14,"TOTALRETURN","SP-DA",_xldudf_FASTTRACK_DATECALC(AD$3,"ADDMONTHS",-1),AD$3))</f>
        <v>#NAME?</v>
      </c>
      <c r="AE14" s="62" t="e">
        <f ca="1">IF($D14=0,"",_xldudf_FASTTRACK_STAT($D14,"TOTALRETURN","SP-DA",_xldudf_FASTTRACK_DATECALC(AE$3,"ADDMONTHS",-1),AE$3))</f>
        <v>#NAME?</v>
      </c>
      <c r="AF14" s="62" t="e">
        <f ca="1">IF($D14=0,"",_xldudf_FASTTRACK_STAT($D14,"TOTALRETURN","SP-DA",_xldudf_FASTTRACK_DATECALC(AF$3,"ADDMONTHS",-1),AF$3))</f>
        <v>#NAME?</v>
      </c>
      <c r="AG14" s="62" t="e">
        <f ca="1">IF($D14=0,"",_xldudf_FASTTRACK_STAT($D14,"TOTALRETURN","SP-DA",_xldudf_FASTTRACK_DATECALC(AG$3,"ADDMONTHS",-1),AG$3))</f>
        <v>#NAME?</v>
      </c>
      <c r="AH14" s="62" t="e">
        <f ca="1">IF($D14=0,"",_xldudf_FASTTRACK_STAT($D14,"TOTALRETURN","SP-DA",_xldudf_FASTTRACK_DATECALC(AH$3,"ADDMONTHS",-1),AH$3))</f>
        <v>#NAME?</v>
      </c>
      <c r="AI14" s="62" t="e">
        <f ca="1">IF($D14=0,"",_xldudf_FASTTRACK_STAT($D14,"TOTALRETURN","SP-DA",_xldudf_FASTTRACK_DATECALC(AI$3,"ADDMONTHS",-1),AI$3))</f>
        <v>#NAME?</v>
      </c>
      <c r="AJ14" s="62" t="e">
        <f ca="1">IF($D14=0,"",_xldudf_FASTTRACK_STAT($D14,"TOTALRETURN","SP-DA",_xldudf_FASTTRACK_DATECALC(AJ$3,"ADDMONTHS",-1),AJ$3))</f>
        <v>#NAME?</v>
      </c>
      <c r="AK14" s="62" t="e">
        <f ca="1">IF($D14=0,"",_xldudf_FASTTRACK_STAT($D14,"TOTALRETURN","SP-DA",_xldudf_FASTTRACK_DATECALC(AK$3,"ADDMONTHS",-1),AK$3))</f>
        <v>#NAME?</v>
      </c>
      <c r="AL14" s="62" t="e">
        <f ca="1">IF($D14=0,"",_xldudf_FASTTRACK_STAT($D14,"TOTALRETURN","SP-DA",_xldudf_FASTTRACK_DATECALC(AL$3,"ADDMONTHS",-1),AL$3))</f>
        <v>#NAME?</v>
      </c>
      <c r="AM14" s="62" t="e">
        <f ca="1">IF($D14=0,"",_xldudf_FASTTRACK_STAT($D14,"TOTALRETURN","SP-DA",_xldudf_FASTTRACK_DATECALC(AM$3,"ADDMONTHS",-1),AM$3))</f>
        <v>#NAME?</v>
      </c>
      <c r="AN14" s="62" t="e">
        <f ca="1">IF($D14=0,"",_xldudf_FASTTRACK_STAT($D14,"TOTALRETURN","SP-DA",_xldudf_FASTTRACK_DATECALC(AN$3,"ADDMONTHS",-1),AN$3))</f>
        <v>#NAME?</v>
      </c>
      <c r="AO14" s="62" t="e">
        <f ca="1">IF($D14=0,"",_xldudf_FASTTRACK_STAT($D14,"TOTALRETURN","SP-DA",_xldudf_FASTTRACK_DATECALC(AO$3,"ADDMONTHS",-1),AO$3))</f>
        <v>#NAME?</v>
      </c>
      <c r="AP14" s="62" t="e">
        <f ca="1">IF($D14=0,"",_xldudf_FASTTRACK_STAT($D14,"TOTALRETURN","SP-DA",_xldudf_FASTTRACK_DATECALC(AP$3,"ADDMONTHS",-1),AP$3))</f>
        <v>#NAME?</v>
      </c>
      <c r="AQ14" s="62" t="e">
        <f ca="1">IF($D14=0,"",_xldudf_FASTTRACK_STAT($D14,"TOTALRETURN","SP-DA",_xldudf_FASTTRACK_DATECALC(AQ$3,"ADDMONTHS",-1),AQ$3))</f>
        <v>#NAME?</v>
      </c>
      <c r="AR14" s="62" t="e">
        <f ca="1">IF($D14=0,"",_xldudf_FASTTRACK_STAT($D14,"TOTALRETURN","SP-DA",_xldudf_FASTTRACK_DATECALC(AR$3,"ADDMONTHS",-1),AR$3))</f>
        <v>#NAME?</v>
      </c>
      <c r="AS14" s="62" t="e">
        <f ca="1">IF($D14=0,"",_xldudf_FASTTRACK_STAT($D14,"TOTALRETURN","SP-DA",_xldudf_FASTTRACK_DATECALC(AS$3,"ADDMONTHS",-1),AS$3))</f>
        <v>#NAME?</v>
      </c>
      <c r="AT14" s="62" t="e">
        <f ca="1">IF($D14=0,"",_xldudf_FASTTRACK_STAT($D14,"TOTALRETURN","SP-DA",_xldudf_FASTTRACK_DATECALC(AT$3,"ADDMONTHS",-1),AT$3))</f>
        <v>#NAME?</v>
      </c>
      <c r="AU14" s="62" t="e">
        <f ca="1">IF($D14=0,"",_xldudf_FASTTRACK_STAT($D14,"TOTALRETURN","SP-DA",_xldudf_FASTTRACK_DATECALC(AU$3,"ADDMONTHS",-1),AU$3))</f>
        <v>#NAME?</v>
      </c>
      <c r="AV14" s="62" t="e">
        <f ca="1">IF($D14=0,"",_xldudf_FASTTRACK_STAT($D14,"TOTALRETURN","SP-DA",_xldudf_FASTTRACK_DATECALC(AV$3,"ADDMONTHS",-1),AV$3))</f>
        <v>#NAME?</v>
      </c>
      <c r="AW14" s="62" t="e">
        <f ca="1">IF($D14=0,"",_xldudf_FASTTRACK_STAT($D14,"TOTALRETURN","SP-DA",_xldudf_FASTTRACK_DATECALC(AW$3,"ADDMONTHS",-1),AW$3))</f>
        <v>#NAME?</v>
      </c>
      <c r="AX14" s="62" t="e">
        <f ca="1">IF($D14=0,"",_xldudf_FASTTRACK_STAT($D14,"TOTALRETURN","SP-DA",_xldudf_FASTTRACK_DATECALC(AX$3,"ADDMONTHS",-1),AX$3))</f>
        <v>#NAME?</v>
      </c>
      <c r="AY14" s="62" t="e">
        <f ca="1">IF($D14=0,"",_xldudf_FASTTRACK_STAT($D14,"TOTALRETURN","SP-DA",_xldudf_FASTTRACK_DATECALC(AY$3,"ADDMONTHS",-1),AY$3))</f>
        <v>#NAME?</v>
      </c>
      <c r="AZ14" s="62" t="e">
        <f ca="1">IF($D14=0,"",_xldudf_FASTTRACK_STAT($D14,"TOTALRETURN","SP-DA",_xldudf_FASTTRACK_DATECALC(AZ$3,"ADDMONTHS",-1),AZ$3))</f>
        <v>#NAME?</v>
      </c>
      <c r="BA14" s="62" t="e">
        <f ca="1">IF($D14=0,"",_xldudf_FASTTRACK_STAT($D14,"TOTALRETURN","SP-DA",_xldudf_FASTTRACK_DATECALC(BA$3,"ADDMONTHS",-1),BA$3))</f>
        <v>#NAME?</v>
      </c>
      <c r="BB14" s="62" t="e">
        <f ca="1">IF($D14=0,"",_xldudf_FASTTRACK_STAT($D14,"TOTALRETURN","SP-DA",_xldudf_FASTTRACK_DATECALC(BB$3,"ADDMONTHS",-1),BB$3))</f>
        <v>#NAME?</v>
      </c>
      <c r="BC14" s="62" t="e">
        <f ca="1">IF($D14=0,"",_xldudf_FASTTRACK_STAT($D14,"TOTALRETURN","SP-DA",_xldudf_FASTTRACK_DATECALC(BC$3,"ADDMONTHS",-1),BC$3))</f>
        <v>#NAME?</v>
      </c>
      <c r="BD14" s="62" t="e">
        <f ca="1">IF($D14=0,"",_xldudf_FASTTRACK_STAT($D14,"TOTALRETURN","SP-DA",_xldudf_FASTTRACK_DATECALC(BD$3,"ADDMONTHS",-1),BD$3))</f>
        <v>#NAME?</v>
      </c>
      <c r="BE14" s="62" t="e">
        <f ca="1">IF($D14=0,"",_xldudf_FASTTRACK_STAT($D14,"TOTALRETURN","SP-DA",_xldudf_FASTTRACK_DATECALC(BE$3,"ADDMONTHS",-1),BE$3))</f>
        <v>#NAME?</v>
      </c>
      <c r="BF14" s="62" t="e">
        <f ca="1">IF($D14=0,"",_xldudf_FASTTRACK_STAT($D14,"TOTALRETURN","SP-DA",_xldudf_FASTTRACK_DATECALC(BF$3,"ADDMONTHS",-1),BF$3))</f>
        <v>#NAME?</v>
      </c>
      <c r="BG14" s="62" t="e">
        <f ca="1">IF($D14=0,"",_xldudf_FASTTRACK_STAT($D14,"TOTALRETURN","SP-DA",_xldudf_FASTTRACK_DATECALC(BG$3,"ADDMONTHS",-1),BG$3))</f>
        <v>#NAME?</v>
      </c>
      <c r="BH14" s="62" t="e">
        <f ca="1">IF($D14=0,"",_xldudf_FASTTRACK_STAT($D14,"TOTALRETURN","SP-DA",_xldudf_FASTTRACK_DATECALC(BH$3,"ADDMONTHS",-1),BH$3))</f>
        <v>#NAME?</v>
      </c>
      <c r="BI14" s="62" t="e">
        <f ca="1">IF($D14=0,"",_xldudf_FASTTRACK_STAT($D14,"TOTALRETURN","SP-DA",_xldudf_FASTTRACK_DATECALC(BI$3,"ADDMONTHS",-1),BI$3))</f>
        <v>#NAME?</v>
      </c>
      <c r="BJ14" s="62" t="e">
        <f ca="1">IF($D14=0,"",_xldudf_FASTTRACK_STAT($D14,"TOTALRETURN","SP-DA",_xldudf_FASTTRACK_DATECALC(BJ$3,"ADDMONTHS",-1),BJ$3))</f>
        <v>#NAME?</v>
      </c>
      <c r="BK14" s="62" t="e">
        <f ca="1">IF($D14=0,"",_xldudf_FASTTRACK_STAT($D14,"TOTALRETURN","SP-DA",_xldudf_FASTTRACK_DATECALC(BK$3,"ADDMONTHS",-1),BK$3))</f>
        <v>#NAME?</v>
      </c>
      <c r="BL14" s="62" t="e">
        <f ca="1">IF($D14=0,"",_xldudf_FASTTRACK_STAT($D14,"TOTALRETURN","SP-DA",_xldudf_FASTTRACK_DATECALC(BL$3,"ADDMONTHS",-1),BL$3))</f>
        <v>#NAME?</v>
      </c>
      <c r="BM14" s="62" t="e">
        <f ca="1">IF($D14=0,"",_xldudf_FASTTRACK_STAT($D14,"TOTALRETURN","SP-DA",_xldudf_FASTTRACK_DATECALC(BM$3,"ADDMONTHS",-1),BM$3))</f>
        <v>#NAME?</v>
      </c>
      <c r="BN14" s="63" t="e">
        <f ca="1">IF($D14=0,"",_xldudf_FASTTRACK_STAT($D14,"TOTALRETURN","SP-DA",_xldudf_FASTTRACK_DATECALC(BN$3,"ADDMONTHS",-1),BN$3))</f>
        <v>#NAME?</v>
      </c>
      <c r="BO14" s="45"/>
      <c r="BP14" s="71" t="e">
        <f t="shared" ca="1" si="4"/>
        <v>#NAME?</v>
      </c>
      <c r="BQ14" s="45"/>
      <c r="BR14" s="52" t="str">
        <f t="shared" si="8"/>
        <v>FCVSX</v>
      </c>
      <c r="BS14" s="72" t="str">
        <f t="shared" ca="1" si="6"/>
        <v/>
      </c>
      <c r="BT14" s="72" t="str">
        <f t="shared" ca="1" si="7"/>
        <v/>
      </c>
      <c r="BU14" s="72" t="str">
        <f t="shared" ca="1" si="9"/>
        <v/>
      </c>
      <c r="BV14" s="72" t="str">
        <f t="shared" ca="1" si="10"/>
        <v/>
      </c>
      <c r="BW14" s="72" t="str">
        <f t="shared" ca="1" si="11"/>
        <v/>
      </c>
      <c r="BX14" s="72" t="str">
        <f t="shared" ca="1" si="12"/>
        <v/>
      </c>
      <c r="BY14" s="72" t="str">
        <f t="shared" ca="1" si="13"/>
        <v/>
      </c>
      <c r="BZ14" s="72" t="str">
        <f t="shared" ca="1" si="14"/>
        <v/>
      </c>
      <c r="CA14" s="72" t="str">
        <f t="shared" ref="CA14:CA39" ca="1" si="15">IFERROR(CORREL($F$13:$BN$13,$F14:$BN14),"")</f>
        <v/>
      </c>
      <c r="CB14" s="72">
        <v>1</v>
      </c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</row>
    <row r="15" spans="1:105" x14ac:dyDescent="0.35">
      <c r="A15" s="45"/>
      <c r="B15" s="45"/>
      <c r="C15" s="45"/>
      <c r="D15" s="21" t="str">
        <f>Correlation!D16</f>
        <v>FNMIX</v>
      </c>
      <c r="E15" s="68">
        <f>Correlation!G16</f>
        <v>1.0000000000000002E-2</v>
      </c>
      <c r="F15" s="46"/>
      <c r="G15" s="58" t="e">
        <f ca="1">IF($D15=0,"",_xldudf_FASTTRACK_STAT($D15,"TOTALRETURN","SP-DA",_xldudf_FASTTRACK_DATECALC(G$3,"ADDMONTHS",-1),G$3))</f>
        <v>#NAME?</v>
      </c>
      <c r="H15" s="59" t="e">
        <f ca="1">IF($D15=0,"",_xldudf_FASTTRACK_STAT($D15,"TOTALRETURN","SP-DA",_xldudf_FASTTRACK_DATECALC(H$3,"ADDMONTHS",-1),H$3))</f>
        <v>#NAME?</v>
      </c>
      <c r="I15" s="59" t="e">
        <f ca="1">IF($D15=0,"",_xldudf_FASTTRACK_STAT($D15,"TOTALRETURN","SP-DA",_xldudf_FASTTRACK_DATECALC(I$3,"ADDMONTHS",-1),I$3))</f>
        <v>#NAME?</v>
      </c>
      <c r="J15" s="59" t="e">
        <f ca="1">IF($D15=0,"",_xldudf_FASTTRACK_STAT($D15,"TOTALRETURN","SP-DA",_xldudf_FASTTRACK_DATECALC(J$3,"ADDMONTHS",-1),J$3))</f>
        <v>#NAME?</v>
      </c>
      <c r="K15" s="59" t="e">
        <f ca="1">IF($D15=0,"",_xldudf_FASTTRACK_STAT($D15,"TOTALRETURN","SP-DA",_xldudf_FASTTRACK_DATECALC(K$3,"ADDMONTHS",-1),K$3))</f>
        <v>#NAME?</v>
      </c>
      <c r="L15" s="59" t="e">
        <f ca="1">IF($D15=0,"",_xldudf_FASTTRACK_STAT($D15,"TOTALRETURN","SP-DA",_xldudf_FASTTRACK_DATECALC(L$3,"ADDMONTHS",-1),L$3))</f>
        <v>#NAME?</v>
      </c>
      <c r="M15" s="59" t="e">
        <f ca="1">IF($D15=0,"",_xldudf_FASTTRACK_STAT($D15,"TOTALRETURN","SP-DA",_xldudf_FASTTRACK_DATECALC(M$3,"ADDMONTHS",-1),M$3))</f>
        <v>#NAME?</v>
      </c>
      <c r="N15" s="59" t="e">
        <f ca="1">IF($D15=0,"",_xldudf_FASTTRACK_STAT($D15,"TOTALRETURN","SP-DA",_xldudf_FASTTRACK_DATECALC(N$3,"ADDMONTHS",-1),N$3))</f>
        <v>#NAME?</v>
      </c>
      <c r="O15" s="59" t="e">
        <f ca="1">IF($D15=0,"",_xldudf_FASTTRACK_STAT($D15,"TOTALRETURN","SP-DA",_xldudf_FASTTRACK_DATECALC(O$3,"ADDMONTHS",-1),O$3))</f>
        <v>#NAME?</v>
      </c>
      <c r="P15" s="59" t="e">
        <f ca="1">IF($D15=0,"",_xldudf_FASTTRACK_STAT($D15,"TOTALRETURN","SP-DA",_xldudf_FASTTRACK_DATECALC(P$3,"ADDMONTHS",-1),P$3))</f>
        <v>#NAME?</v>
      </c>
      <c r="Q15" s="59" t="e">
        <f ca="1">IF($D15=0,"",_xldudf_FASTTRACK_STAT($D15,"TOTALRETURN","SP-DA",_xldudf_FASTTRACK_DATECALC(Q$3,"ADDMONTHS",-1),Q$3))</f>
        <v>#NAME?</v>
      </c>
      <c r="R15" s="59" t="e">
        <f ca="1">IF($D15=0,"",_xldudf_FASTTRACK_STAT($D15,"TOTALRETURN","SP-DA",_xldudf_FASTTRACK_DATECALC(R$3,"ADDMONTHS",-1),R$3))</f>
        <v>#NAME?</v>
      </c>
      <c r="S15" s="59" t="e">
        <f ca="1">IF($D15=0,"",_xldudf_FASTTRACK_STAT($D15,"TOTALRETURN","SP-DA",_xldudf_FASTTRACK_DATECALC(S$3,"ADDMONTHS",-1),S$3))</f>
        <v>#NAME?</v>
      </c>
      <c r="T15" s="59" t="e">
        <f ca="1">IF($D15=0,"",_xldudf_FASTTRACK_STAT($D15,"TOTALRETURN","SP-DA",_xldudf_FASTTRACK_DATECALC(T$3,"ADDMONTHS",-1),T$3))</f>
        <v>#NAME?</v>
      </c>
      <c r="U15" s="59" t="e">
        <f ca="1">IF($D15=0,"",_xldudf_FASTTRACK_STAT($D15,"TOTALRETURN","SP-DA",_xldudf_FASTTRACK_DATECALC(U$3,"ADDMONTHS",-1),U$3))</f>
        <v>#NAME?</v>
      </c>
      <c r="V15" s="59" t="e">
        <f ca="1">IF($D15=0,"",_xldudf_FASTTRACK_STAT($D15,"TOTALRETURN","SP-DA",_xldudf_FASTTRACK_DATECALC(V$3,"ADDMONTHS",-1),V$3))</f>
        <v>#NAME?</v>
      </c>
      <c r="W15" s="59" t="e">
        <f ca="1">IF($D15=0,"",_xldudf_FASTTRACK_STAT($D15,"TOTALRETURN","SP-DA",_xldudf_FASTTRACK_DATECALC(W$3,"ADDMONTHS",-1),W$3))</f>
        <v>#NAME?</v>
      </c>
      <c r="X15" s="59" t="e">
        <f ca="1">IF($D15=0,"",_xldudf_FASTTRACK_STAT($D15,"TOTALRETURN","SP-DA",_xldudf_FASTTRACK_DATECALC(X$3,"ADDMONTHS",-1),X$3))</f>
        <v>#NAME?</v>
      </c>
      <c r="Y15" s="59" t="e">
        <f ca="1">IF($D15=0,"",_xldudf_FASTTRACK_STAT($D15,"TOTALRETURN","SP-DA",_xldudf_FASTTRACK_DATECALC(Y$3,"ADDMONTHS",-1),Y$3))</f>
        <v>#NAME?</v>
      </c>
      <c r="Z15" s="59" t="e">
        <f ca="1">IF($D15=0,"",_xldudf_FASTTRACK_STAT($D15,"TOTALRETURN","SP-DA",_xldudf_FASTTRACK_DATECALC(Z$3,"ADDMONTHS",-1),Z$3))</f>
        <v>#NAME?</v>
      </c>
      <c r="AA15" s="59" t="e">
        <f ca="1">IF($D15=0,"",_xldudf_FASTTRACK_STAT($D15,"TOTALRETURN","SP-DA",_xldudf_FASTTRACK_DATECALC(AA$3,"ADDMONTHS",-1),AA$3))</f>
        <v>#NAME?</v>
      </c>
      <c r="AB15" s="59" t="e">
        <f ca="1">IF($D15=0,"",_xldudf_FASTTRACK_STAT($D15,"TOTALRETURN","SP-DA",_xldudf_FASTTRACK_DATECALC(AB$3,"ADDMONTHS",-1),AB$3))</f>
        <v>#NAME?</v>
      </c>
      <c r="AC15" s="59" t="e">
        <f ca="1">IF($D15=0,"",_xldudf_FASTTRACK_STAT($D15,"TOTALRETURN","SP-DA",_xldudf_FASTTRACK_DATECALC(AC$3,"ADDMONTHS",-1),AC$3))</f>
        <v>#NAME?</v>
      </c>
      <c r="AD15" s="59" t="e">
        <f ca="1">IF($D15=0,"",_xldudf_FASTTRACK_STAT($D15,"TOTALRETURN","SP-DA",_xldudf_FASTTRACK_DATECALC(AD$3,"ADDMONTHS",-1),AD$3))</f>
        <v>#NAME?</v>
      </c>
      <c r="AE15" s="59" t="e">
        <f ca="1">IF($D15=0,"",_xldudf_FASTTRACK_STAT($D15,"TOTALRETURN","SP-DA",_xldudf_FASTTRACK_DATECALC(AE$3,"ADDMONTHS",-1),AE$3))</f>
        <v>#NAME?</v>
      </c>
      <c r="AF15" s="59" t="e">
        <f ca="1">IF($D15=0,"",_xldudf_FASTTRACK_STAT($D15,"TOTALRETURN","SP-DA",_xldudf_FASTTRACK_DATECALC(AF$3,"ADDMONTHS",-1),AF$3))</f>
        <v>#NAME?</v>
      </c>
      <c r="AG15" s="59" t="e">
        <f ca="1">IF($D15=0,"",_xldudf_FASTTRACK_STAT($D15,"TOTALRETURN","SP-DA",_xldudf_FASTTRACK_DATECALC(AG$3,"ADDMONTHS",-1),AG$3))</f>
        <v>#NAME?</v>
      </c>
      <c r="AH15" s="59" t="e">
        <f ca="1">IF($D15=0,"",_xldudf_FASTTRACK_STAT($D15,"TOTALRETURN","SP-DA",_xldudf_FASTTRACK_DATECALC(AH$3,"ADDMONTHS",-1),AH$3))</f>
        <v>#NAME?</v>
      </c>
      <c r="AI15" s="59" t="e">
        <f ca="1">IF($D15=0,"",_xldudf_FASTTRACK_STAT($D15,"TOTALRETURN","SP-DA",_xldudf_FASTTRACK_DATECALC(AI$3,"ADDMONTHS",-1),AI$3))</f>
        <v>#NAME?</v>
      </c>
      <c r="AJ15" s="59" t="e">
        <f ca="1">IF($D15=0,"",_xldudf_FASTTRACK_STAT($D15,"TOTALRETURN","SP-DA",_xldudf_FASTTRACK_DATECALC(AJ$3,"ADDMONTHS",-1),AJ$3))</f>
        <v>#NAME?</v>
      </c>
      <c r="AK15" s="59" t="e">
        <f ca="1">IF($D15=0,"",_xldudf_FASTTRACK_STAT($D15,"TOTALRETURN","SP-DA",_xldudf_FASTTRACK_DATECALC(AK$3,"ADDMONTHS",-1),AK$3))</f>
        <v>#NAME?</v>
      </c>
      <c r="AL15" s="59" t="e">
        <f ca="1">IF($D15=0,"",_xldudf_FASTTRACK_STAT($D15,"TOTALRETURN","SP-DA",_xldudf_FASTTRACK_DATECALC(AL$3,"ADDMONTHS",-1),AL$3))</f>
        <v>#NAME?</v>
      </c>
      <c r="AM15" s="59" t="e">
        <f ca="1">IF($D15=0,"",_xldudf_FASTTRACK_STAT($D15,"TOTALRETURN","SP-DA",_xldudf_FASTTRACK_DATECALC(AM$3,"ADDMONTHS",-1),AM$3))</f>
        <v>#NAME?</v>
      </c>
      <c r="AN15" s="59" t="e">
        <f ca="1">IF($D15=0,"",_xldudf_FASTTRACK_STAT($D15,"TOTALRETURN","SP-DA",_xldudf_FASTTRACK_DATECALC(AN$3,"ADDMONTHS",-1),AN$3))</f>
        <v>#NAME?</v>
      </c>
      <c r="AO15" s="59" t="e">
        <f ca="1">IF($D15=0,"",_xldudf_FASTTRACK_STAT($D15,"TOTALRETURN","SP-DA",_xldudf_FASTTRACK_DATECALC(AO$3,"ADDMONTHS",-1),AO$3))</f>
        <v>#NAME?</v>
      </c>
      <c r="AP15" s="59" t="e">
        <f ca="1">IF($D15=0,"",_xldudf_FASTTRACK_STAT($D15,"TOTALRETURN","SP-DA",_xldudf_FASTTRACK_DATECALC(AP$3,"ADDMONTHS",-1),AP$3))</f>
        <v>#NAME?</v>
      </c>
      <c r="AQ15" s="59" t="e">
        <f ca="1">IF($D15=0,"",_xldudf_FASTTRACK_STAT($D15,"TOTALRETURN","SP-DA",_xldudf_FASTTRACK_DATECALC(AQ$3,"ADDMONTHS",-1),AQ$3))</f>
        <v>#NAME?</v>
      </c>
      <c r="AR15" s="59" t="e">
        <f ca="1">IF($D15=0,"",_xldudf_FASTTRACK_STAT($D15,"TOTALRETURN","SP-DA",_xldudf_FASTTRACK_DATECALC(AR$3,"ADDMONTHS",-1),AR$3))</f>
        <v>#NAME?</v>
      </c>
      <c r="AS15" s="59" t="e">
        <f ca="1">IF($D15=0,"",_xldudf_FASTTRACK_STAT($D15,"TOTALRETURN","SP-DA",_xldudf_FASTTRACK_DATECALC(AS$3,"ADDMONTHS",-1),AS$3))</f>
        <v>#NAME?</v>
      </c>
      <c r="AT15" s="59" t="e">
        <f ca="1">IF($D15=0,"",_xldudf_FASTTRACK_STAT($D15,"TOTALRETURN","SP-DA",_xldudf_FASTTRACK_DATECALC(AT$3,"ADDMONTHS",-1),AT$3))</f>
        <v>#NAME?</v>
      </c>
      <c r="AU15" s="59" t="e">
        <f ca="1">IF($D15=0,"",_xldudf_FASTTRACK_STAT($D15,"TOTALRETURN","SP-DA",_xldudf_FASTTRACK_DATECALC(AU$3,"ADDMONTHS",-1),AU$3))</f>
        <v>#NAME?</v>
      </c>
      <c r="AV15" s="59" t="e">
        <f ca="1">IF($D15=0,"",_xldudf_FASTTRACK_STAT($D15,"TOTALRETURN","SP-DA",_xldudf_FASTTRACK_DATECALC(AV$3,"ADDMONTHS",-1),AV$3))</f>
        <v>#NAME?</v>
      </c>
      <c r="AW15" s="59" t="e">
        <f ca="1">IF($D15=0,"",_xldudf_FASTTRACK_STAT($D15,"TOTALRETURN","SP-DA",_xldudf_FASTTRACK_DATECALC(AW$3,"ADDMONTHS",-1),AW$3))</f>
        <v>#NAME?</v>
      </c>
      <c r="AX15" s="59" t="e">
        <f ca="1">IF($D15=0,"",_xldudf_FASTTRACK_STAT($D15,"TOTALRETURN","SP-DA",_xldudf_FASTTRACK_DATECALC(AX$3,"ADDMONTHS",-1),AX$3))</f>
        <v>#NAME?</v>
      </c>
      <c r="AY15" s="59" t="e">
        <f ca="1">IF($D15=0,"",_xldudf_FASTTRACK_STAT($D15,"TOTALRETURN","SP-DA",_xldudf_FASTTRACK_DATECALC(AY$3,"ADDMONTHS",-1),AY$3))</f>
        <v>#NAME?</v>
      </c>
      <c r="AZ15" s="59" t="e">
        <f ca="1">IF($D15=0,"",_xldudf_FASTTRACK_STAT($D15,"TOTALRETURN","SP-DA",_xldudf_FASTTRACK_DATECALC(AZ$3,"ADDMONTHS",-1),AZ$3))</f>
        <v>#NAME?</v>
      </c>
      <c r="BA15" s="59" t="e">
        <f ca="1">IF($D15=0,"",_xldudf_FASTTRACK_STAT($D15,"TOTALRETURN","SP-DA",_xldudf_FASTTRACK_DATECALC(BA$3,"ADDMONTHS",-1),BA$3))</f>
        <v>#NAME?</v>
      </c>
      <c r="BB15" s="59" t="e">
        <f ca="1">IF($D15=0,"",_xldudf_FASTTRACK_STAT($D15,"TOTALRETURN","SP-DA",_xldudf_FASTTRACK_DATECALC(BB$3,"ADDMONTHS",-1),BB$3))</f>
        <v>#NAME?</v>
      </c>
      <c r="BC15" s="59" t="e">
        <f ca="1">IF($D15=0,"",_xldudf_FASTTRACK_STAT($D15,"TOTALRETURN","SP-DA",_xldudf_FASTTRACK_DATECALC(BC$3,"ADDMONTHS",-1),BC$3))</f>
        <v>#NAME?</v>
      </c>
      <c r="BD15" s="59" t="e">
        <f ca="1">IF($D15=0,"",_xldudf_FASTTRACK_STAT($D15,"TOTALRETURN","SP-DA",_xldudf_FASTTRACK_DATECALC(BD$3,"ADDMONTHS",-1),BD$3))</f>
        <v>#NAME?</v>
      </c>
      <c r="BE15" s="59" t="e">
        <f ca="1">IF($D15=0,"",_xldudf_FASTTRACK_STAT($D15,"TOTALRETURN","SP-DA",_xldudf_FASTTRACK_DATECALC(BE$3,"ADDMONTHS",-1),BE$3))</f>
        <v>#NAME?</v>
      </c>
      <c r="BF15" s="59" t="e">
        <f ca="1">IF($D15=0,"",_xldudf_FASTTRACK_STAT($D15,"TOTALRETURN","SP-DA",_xldudf_FASTTRACK_DATECALC(BF$3,"ADDMONTHS",-1),BF$3))</f>
        <v>#NAME?</v>
      </c>
      <c r="BG15" s="59" t="e">
        <f ca="1">IF($D15=0,"",_xldudf_FASTTRACK_STAT($D15,"TOTALRETURN","SP-DA",_xldudf_FASTTRACK_DATECALC(BG$3,"ADDMONTHS",-1),BG$3))</f>
        <v>#NAME?</v>
      </c>
      <c r="BH15" s="59" t="e">
        <f ca="1">IF($D15=0,"",_xldudf_FASTTRACK_STAT($D15,"TOTALRETURN","SP-DA",_xldudf_FASTTRACK_DATECALC(BH$3,"ADDMONTHS",-1),BH$3))</f>
        <v>#NAME?</v>
      </c>
      <c r="BI15" s="59" t="e">
        <f ca="1">IF($D15=0,"",_xldudf_FASTTRACK_STAT($D15,"TOTALRETURN","SP-DA",_xldudf_FASTTRACK_DATECALC(BI$3,"ADDMONTHS",-1),BI$3))</f>
        <v>#NAME?</v>
      </c>
      <c r="BJ15" s="59" t="e">
        <f ca="1">IF($D15=0,"",_xldudf_FASTTRACK_STAT($D15,"TOTALRETURN","SP-DA",_xldudf_FASTTRACK_DATECALC(BJ$3,"ADDMONTHS",-1),BJ$3))</f>
        <v>#NAME?</v>
      </c>
      <c r="BK15" s="59" t="e">
        <f ca="1">IF($D15=0,"",_xldudf_FASTTRACK_STAT($D15,"TOTALRETURN","SP-DA",_xldudf_FASTTRACK_DATECALC(BK$3,"ADDMONTHS",-1),BK$3))</f>
        <v>#NAME?</v>
      </c>
      <c r="BL15" s="59" t="e">
        <f ca="1">IF($D15=0,"",_xldudf_FASTTRACK_STAT($D15,"TOTALRETURN","SP-DA",_xldudf_FASTTRACK_DATECALC(BL$3,"ADDMONTHS",-1),BL$3))</f>
        <v>#NAME?</v>
      </c>
      <c r="BM15" s="59" t="e">
        <f ca="1">IF($D15=0,"",_xldudf_FASTTRACK_STAT($D15,"TOTALRETURN","SP-DA",_xldudf_FASTTRACK_DATECALC(BM$3,"ADDMONTHS",-1),BM$3))</f>
        <v>#NAME?</v>
      </c>
      <c r="BN15" s="60" t="e">
        <f ca="1">IF($D15=0,"",_xldudf_FASTTRACK_STAT($D15,"TOTALRETURN","SP-DA",_xldudf_FASTTRACK_DATECALC(BN$3,"ADDMONTHS",-1),BN$3))</f>
        <v>#NAME?</v>
      </c>
      <c r="BO15" s="45"/>
      <c r="BP15" s="71" t="e">
        <f t="shared" ca="1" si="4"/>
        <v>#NAME?</v>
      </c>
      <c r="BQ15" s="45"/>
      <c r="BR15" s="52" t="str">
        <f t="shared" si="8"/>
        <v>FNMIX</v>
      </c>
      <c r="BS15" s="72" t="str">
        <f t="shared" ca="1" si="6"/>
        <v/>
      </c>
      <c r="BT15" s="72" t="str">
        <f t="shared" ca="1" si="7"/>
        <v/>
      </c>
      <c r="BU15" s="72" t="str">
        <f t="shared" ca="1" si="9"/>
        <v/>
      </c>
      <c r="BV15" s="72" t="str">
        <f t="shared" ca="1" si="10"/>
        <v/>
      </c>
      <c r="BW15" s="72" t="str">
        <f t="shared" ca="1" si="11"/>
        <v/>
      </c>
      <c r="BX15" s="72" t="str">
        <f t="shared" ca="1" si="12"/>
        <v/>
      </c>
      <c r="BY15" s="72" t="str">
        <f t="shared" ca="1" si="13"/>
        <v/>
      </c>
      <c r="BZ15" s="72" t="str">
        <f t="shared" ca="1" si="14"/>
        <v/>
      </c>
      <c r="CA15" s="72" t="str">
        <f t="shared" ca="1" si="15"/>
        <v/>
      </c>
      <c r="CB15" s="72" t="str">
        <f t="shared" ref="CB15:CB39" ca="1" si="16">IFERROR(CORREL($F$14:$BN$14,$F15:$BN15),"")</f>
        <v/>
      </c>
      <c r="CC15" s="72">
        <v>1</v>
      </c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</row>
    <row r="16" spans="1:105" x14ac:dyDescent="0.35">
      <c r="A16" s="45"/>
      <c r="B16" s="45"/>
      <c r="C16" s="45"/>
      <c r="D16" s="21" t="str">
        <f>Correlation!D17</f>
        <v>FTRIX</v>
      </c>
      <c r="E16" s="68">
        <f>Correlation!G17</f>
        <v>0</v>
      </c>
      <c r="F16" s="46"/>
      <c r="G16" s="61" t="e">
        <f ca="1">IF($D16=0,"",_xldudf_FASTTRACK_STAT($D16,"TOTALRETURN","SP-DA",_xldudf_FASTTRACK_DATECALC(G$3,"ADDMONTHS",-1),G$3))</f>
        <v>#NAME?</v>
      </c>
      <c r="H16" s="62" t="e">
        <f ca="1">IF($D16=0,"",_xldudf_FASTTRACK_STAT($D16,"TOTALRETURN","SP-DA",_xldudf_FASTTRACK_DATECALC(H$3,"ADDMONTHS",-1),H$3))</f>
        <v>#NAME?</v>
      </c>
      <c r="I16" s="62" t="e">
        <f ca="1">IF($D16=0,"",_xldudf_FASTTRACK_STAT($D16,"TOTALRETURN","SP-DA",_xldudf_FASTTRACK_DATECALC(I$3,"ADDMONTHS",-1),I$3))</f>
        <v>#NAME?</v>
      </c>
      <c r="J16" s="62" t="e">
        <f ca="1">IF($D16=0,"",_xldudf_FASTTRACK_STAT($D16,"TOTALRETURN","SP-DA",_xldudf_FASTTRACK_DATECALC(J$3,"ADDMONTHS",-1),J$3))</f>
        <v>#NAME?</v>
      </c>
      <c r="K16" s="62" t="e">
        <f ca="1">IF($D16=0,"",_xldudf_FASTTRACK_STAT($D16,"TOTALRETURN","SP-DA",_xldudf_FASTTRACK_DATECALC(K$3,"ADDMONTHS",-1),K$3))</f>
        <v>#NAME?</v>
      </c>
      <c r="L16" s="62" t="e">
        <f ca="1">IF($D16=0,"",_xldudf_FASTTRACK_STAT($D16,"TOTALRETURN","SP-DA",_xldudf_FASTTRACK_DATECALC(L$3,"ADDMONTHS",-1),L$3))</f>
        <v>#NAME?</v>
      </c>
      <c r="M16" s="62" t="e">
        <f ca="1">IF($D16=0,"",_xldudf_FASTTRACK_STAT($D16,"TOTALRETURN","SP-DA",_xldudf_FASTTRACK_DATECALC(M$3,"ADDMONTHS",-1),M$3))</f>
        <v>#NAME?</v>
      </c>
      <c r="N16" s="62" t="e">
        <f ca="1">IF($D16=0,"",_xldudf_FASTTRACK_STAT($D16,"TOTALRETURN","SP-DA",_xldudf_FASTTRACK_DATECALC(N$3,"ADDMONTHS",-1),N$3))</f>
        <v>#NAME?</v>
      </c>
      <c r="O16" s="62" t="e">
        <f ca="1">IF($D16=0,"",_xldudf_FASTTRACK_STAT($D16,"TOTALRETURN","SP-DA",_xldudf_FASTTRACK_DATECALC(O$3,"ADDMONTHS",-1),O$3))</f>
        <v>#NAME?</v>
      </c>
      <c r="P16" s="62" t="e">
        <f ca="1">IF($D16=0,"",_xldudf_FASTTRACK_STAT($D16,"TOTALRETURN","SP-DA",_xldudf_FASTTRACK_DATECALC(P$3,"ADDMONTHS",-1),P$3))</f>
        <v>#NAME?</v>
      </c>
      <c r="Q16" s="62" t="e">
        <f ca="1">IF($D16=0,"",_xldudf_FASTTRACK_STAT($D16,"TOTALRETURN","SP-DA",_xldudf_FASTTRACK_DATECALC(Q$3,"ADDMONTHS",-1),Q$3))</f>
        <v>#NAME?</v>
      </c>
      <c r="R16" s="62" t="e">
        <f ca="1">IF($D16=0,"",_xldudf_FASTTRACK_STAT($D16,"TOTALRETURN","SP-DA",_xldudf_FASTTRACK_DATECALC(R$3,"ADDMONTHS",-1),R$3))</f>
        <v>#NAME?</v>
      </c>
      <c r="S16" s="62" t="e">
        <f ca="1">IF($D16=0,"",_xldudf_FASTTRACK_STAT($D16,"TOTALRETURN","SP-DA",_xldudf_FASTTRACK_DATECALC(S$3,"ADDMONTHS",-1),S$3))</f>
        <v>#NAME?</v>
      </c>
      <c r="T16" s="62" t="e">
        <f ca="1">IF($D16=0,"",_xldudf_FASTTRACK_STAT($D16,"TOTALRETURN","SP-DA",_xldudf_FASTTRACK_DATECALC(T$3,"ADDMONTHS",-1),T$3))</f>
        <v>#NAME?</v>
      </c>
      <c r="U16" s="62" t="e">
        <f ca="1">IF($D16=0,"",_xldudf_FASTTRACK_STAT($D16,"TOTALRETURN","SP-DA",_xldudf_FASTTRACK_DATECALC(U$3,"ADDMONTHS",-1),U$3))</f>
        <v>#NAME?</v>
      </c>
      <c r="V16" s="62" t="e">
        <f ca="1">IF($D16=0,"",_xldudf_FASTTRACK_STAT($D16,"TOTALRETURN","SP-DA",_xldudf_FASTTRACK_DATECALC(V$3,"ADDMONTHS",-1),V$3))</f>
        <v>#NAME?</v>
      </c>
      <c r="W16" s="62" t="e">
        <f ca="1">IF($D16=0,"",_xldudf_FASTTRACK_STAT($D16,"TOTALRETURN","SP-DA",_xldudf_FASTTRACK_DATECALC(W$3,"ADDMONTHS",-1),W$3))</f>
        <v>#NAME?</v>
      </c>
      <c r="X16" s="62" t="e">
        <f ca="1">IF($D16=0,"",_xldudf_FASTTRACK_STAT($D16,"TOTALRETURN","SP-DA",_xldudf_FASTTRACK_DATECALC(X$3,"ADDMONTHS",-1),X$3))</f>
        <v>#NAME?</v>
      </c>
      <c r="Y16" s="62" t="e">
        <f ca="1">IF($D16=0,"",_xldudf_FASTTRACK_STAT($D16,"TOTALRETURN","SP-DA",_xldudf_FASTTRACK_DATECALC(Y$3,"ADDMONTHS",-1),Y$3))</f>
        <v>#NAME?</v>
      </c>
      <c r="Z16" s="62" t="e">
        <f ca="1">IF($D16=0,"",_xldudf_FASTTRACK_STAT($D16,"TOTALRETURN","SP-DA",_xldudf_FASTTRACK_DATECALC(Z$3,"ADDMONTHS",-1),Z$3))</f>
        <v>#NAME?</v>
      </c>
      <c r="AA16" s="62" t="e">
        <f ca="1">IF($D16=0,"",_xldudf_FASTTRACK_STAT($D16,"TOTALRETURN","SP-DA",_xldudf_FASTTRACK_DATECALC(AA$3,"ADDMONTHS",-1),AA$3))</f>
        <v>#NAME?</v>
      </c>
      <c r="AB16" s="62" t="e">
        <f ca="1">IF($D16=0,"",_xldudf_FASTTRACK_STAT($D16,"TOTALRETURN","SP-DA",_xldudf_FASTTRACK_DATECALC(AB$3,"ADDMONTHS",-1),AB$3))</f>
        <v>#NAME?</v>
      </c>
      <c r="AC16" s="62" t="e">
        <f ca="1">IF($D16=0,"",_xldudf_FASTTRACK_STAT($D16,"TOTALRETURN","SP-DA",_xldudf_FASTTRACK_DATECALC(AC$3,"ADDMONTHS",-1),AC$3))</f>
        <v>#NAME?</v>
      </c>
      <c r="AD16" s="62" t="e">
        <f ca="1">IF($D16=0,"",_xldudf_FASTTRACK_STAT($D16,"TOTALRETURN","SP-DA",_xldudf_FASTTRACK_DATECALC(AD$3,"ADDMONTHS",-1),AD$3))</f>
        <v>#NAME?</v>
      </c>
      <c r="AE16" s="62" t="e">
        <f ca="1">IF($D16=0,"",_xldudf_FASTTRACK_STAT($D16,"TOTALRETURN","SP-DA",_xldudf_FASTTRACK_DATECALC(AE$3,"ADDMONTHS",-1),AE$3))</f>
        <v>#NAME?</v>
      </c>
      <c r="AF16" s="62" t="e">
        <f ca="1">IF($D16=0,"",_xldudf_FASTTRACK_STAT($D16,"TOTALRETURN","SP-DA",_xldudf_FASTTRACK_DATECALC(AF$3,"ADDMONTHS",-1),AF$3))</f>
        <v>#NAME?</v>
      </c>
      <c r="AG16" s="62" t="e">
        <f ca="1">IF($D16=0,"",_xldudf_FASTTRACK_STAT($D16,"TOTALRETURN","SP-DA",_xldudf_FASTTRACK_DATECALC(AG$3,"ADDMONTHS",-1),AG$3))</f>
        <v>#NAME?</v>
      </c>
      <c r="AH16" s="62" t="e">
        <f ca="1">IF($D16=0,"",_xldudf_FASTTRACK_STAT($D16,"TOTALRETURN","SP-DA",_xldudf_FASTTRACK_DATECALC(AH$3,"ADDMONTHS",-1),AH$3))</f>
        <v>#NAME?</v>
      </c>
      <c r="AI16" s="62" t="e">
        <f ca="1">IF($D16=0,"",_xldudf_FASTTRACK_STAT($D16,"TOTALRETURN","SP-DA",_xldudf_FASTTRACK_DATECALC(AI$3,"ADDMONTHS",-1),AI$3))</f>
        <v>#NAME?</v>
      </c>
      <c r="AJ16" s="62" t="e">
        <f ca="1">IF($D16=0,"",_xldudf_FASTTRACK_STAT($D16,"TOTALRETURN","SP-DA",_xldudf_FASTTRACK_DATECALC(AJ$3,"ADDMONTHS",-1),AJ$3))</f>
        <v>#NAME?</v>
      </c>
      <c r="AK16" s="62" t="e">
        <f ca="1">IF($D16=0,"",_xldudf_FASTTRACK_STAT($D16,"TOTALRETURN","SP-DA",_xldudf_FASTTRACK_DATECALC(AK$3,"ADDMONTHS",-1),AK$3))</f>
        <v>#NAME?</v>
      </c>
      <c r="AL16" s="62" t="e">
        <f ca="1">IF($D16=0,"",_xldudf_FASTTRACK_STAT($D16,"TOTALRETURN","SP-DA",_xldudf_FASTTRACK_DATECALC(AL$3,"ADDMONTHS",-1),AL$3))</f>
        <v>#NAME?</v>
      </c>
      <c r="AM16" s="62" t="e">
        <f ca="1">IF($D16=0,"",_xldudf_FASTTRACK_STAT($D16,"TOTALRETURN","SP-DA",_xldudf_FASTTRACK_DATECALC(AM$3,"ADDMONTHS",-1),AM$3))</f>
        <v>#NAME?</v>
      </c>
      <c r="AN16" s="62" t="e">
        <f ca="1">IF($D16=0,"",_xldudf_FASTTRACK_STAT($D16,"TOTALRETURN","SP-DA",_xldudf_FASTTRACK_DATECALC(AN$3,"ADDMONTHS",-1),AN$3))</f>
        <v>#NAME?</v>
      </c>
      <c r="AO16" s="62" t="e">
        <f ca="1">IF($D16=0,"",_xldudf_FASTTRACK_STAT($D16,"TOTALRETURN","SP-DA",_xldudf_FASTTRACK_DATECALC(AO$3,"ADDMONTHS",-1),AO$3))</f>
        <v>#NAME?</v>
      </c>
      <c r="AP16" s="62" t="e">
        <f ca="1">IF($D16=0,"",_xldudf_FASTTRACK_STAT($D16,"TOTALRETURN","SP-DA",_xldudf_FASTTRACK_DATECALC(AP$3,"ADDMONTHS",-1),AP$3))</f>
        <v>#NAME?</v>
      </c>
      <c r="AQ16" s="62" t="e">
        <f ca="1">IF($D16=0,"",_xldudf_FASTTRACK_STAT($D16,"TOTALRETURN","SP-DA",_xldudf_FASTTRACK_DATECALC(AQ$3,"ADDMONTHS",-1),AQ$3))</f>
        <v>#NAME?</v>
      </c>
      <c r="AR16" s="62" t="e">
        <f ca="1">IF($D16=0,"",_xldudf_FASTTRACK_STAT($D16,"TOTALRETURN","SP-DA",_xldudf_FASTTRACK_DATECALC(AR$3,"ADDMONTHS",-1),AR$3))</f>
        <v>#NAME?</v>
      </c>
      <c r="AS16" s="62" t="e">
        <f ca="1">IF($D16=0,"",_xldudf_FASTTRACK_STAT($D16,"TOTALRETURN","SP-DA",_xldudf_FASTTRACK_DATECALC(AS$3,"ADDMONTHS",-1),AS$3))</f>
        <v>#NAME?</v>
      </c>
      <c r="AT16" s="62" t="e">
        <f ca="1">IF($D16=0,"",_xldudf_FASTTRACK_STAT($D16,"TOTALRETURN","SP-DA",_xldudf_FASTTRACK_DATECALC(AT$3,"ADDMONTHS",-1),AT$3))</f>
        <v>#NAME?</v>
      </c>
      <c r="AU16" s="62" t="e">
        <f ca="1">IF($D16=0,"",_xldudf_FASTTRACK_STAT($D16,"TOTALRETURN","SP-DA",_xldudf_FASTTRACK_DATECALC(AU$3,"ADDMONTHS",-1),AU$3))</f>
        <v>#NAME?</v>
      </c>
      <c r="AV16" s="62" t="e">
        <f ca="1">IF($D16=0,"",_xldudf_FASTTRACK_STAT($D16,"TOTALRETURN","SP-DA",_xldudf_FASTTRACK_DATECALC(AV$3,"ADDMONTHS",-1),AV$3))</f>
        <v>#NAME?</v>
      </c>
      <c r="AW16" s="62" t="e">
        <f ca="1">IF($D16=0,"",_xldudf_FASTTRACK_STAT($D16,"TOTALRETURN","SP-DA",_xldudf_FASTTRACK_DATECALC(AW$3,"ADDMONTHS",-1),AW$3))</f>
        <v>#NAME?</v>
      </c>
      <c r="AX16" s="62" t="e">
        <f ca="1">IF($D16=0,"",_xldudf_FASTTRACK_STAT($D16,"TOTALRETURN","SP-DA",_xldudf_FASTTRACK_DATECALC(AX$3,"ADDMONTHS",-1),AX$3))</f>
        <v>#NAME?</v>
      </c>
      <c r="AY16" s="62" t="e">
        <f ca="1">IF($D16=0,"",_xldudf_FASTTRACK_STAT($D16,"TOTALRETURN","SP-DA",_xldudf_FASTTRACK_DATECALC(AY$3,"ADDMONTHS",-1),AY$3))</f>
        <v>#NAME?</v>
      </c>
      <c r="AZ16" s="62" t="e">
        <f ca="1">IF($D16=0,"",_xldudf_FASTTRACK_STAT($D16,"TOTALRETURN","SP-DA",_xldudf_FASTTRACK_DATECALC(AZ$3,"ADDMONTHS",-1),AZ$3))</f>
        <v>#NAME?</v>
      </c>
      <c r="BA16" s="62" t="e">
        <f ca="1">IF($D16=0,"",_xldudf_FASTTRACK_STAT($D16,"TOTALRETURN","SP-DA",_xldudf_FASTTRACK_DATECALC(BA$3,"ADDMONTHS",-1),BA$3))</f>
        <v>#NAME?</v>
      </c>
      <c r="BB16" s="62" t="e">
        <f ca="1">IF($D16=0,"",_xldudf_FASTTRACK_STAT($D16,"TOTALRETURN","SP-DA",_xldudf_FASTTRACK_DATECALC(BB$3,"ADDMONTHS",-1),BB$3))</f>
        <v>#NAME?</v>
      </c>
      <c r="BC16" s="62" t="e">
        <f ca="1">IF($D16=0,"",_xldudf_FASTTRACK_STAT($D16,"TOTALRETURN","SP-DA",_xldudf_FASTTRACK_DATECALC(BC$3,"ADDMONTHS",-1),BC$3))</f>
        <v>#NAME?</v>
      </c>
      <c r="BD16" s="62" t="e">
        <f ca="1">IF($D16=0,"",_xldudf_FASTTRACK_STAT($D16,"TOTALRETURN","SP-DA",_xldudf_FASTTRACK_DATECALC(BD$3,"ADDMONTHS",-1),BD$3))</f>
        <v>#NAME?</v>
      </c>
      <c r="BE16" s="62" t="e">
        <f ca="1">IF($D16=0,"",_xldudf_FASTTRACK_STAT($D16,"TOTALRETURN","SP-DA",_xldudf_FASTTRACK_DATECALC(BE$3,"ADDMONTHS",-1),BE$3))</f>
        <v>#NAME?</v>
      </c>
      <c r="BF16" s="62" t="e">
        <f ca="1">IF($D16=0,"",_xldudf_FASTTRACK_STAT($D16,"TOTALRETURN","SP-DA",_xldudf_FASTTRACK_DATECALC(BF$3,"ADDMONTHS",-1),BF$3))</f>
        <v>#NAME?</v>
      </c>
      <c r="BG16" s="62" t="e">
        <f ca="1">IF($D16=0,"",_xldudf_FASTTRACK_STAT($D16,"TOTALRETURN","SP-DA",_xldudf_FASTTRACK_DATECALC(BG$3,"ADDMONTHS",-1),BG$3))</f>
        <v>#NAME?</v>
      </c>
      <c r="BH16" s="62" t="e">
        <f ca="1">IF($D16=0,"",_xldudf_FASTTRACK_STAT($D16,"TOTALRETURN","SP-DA",_xldudf_FASTTRACK_DATECALC(BH$3,"ADDMONTHS",-1),BH$3))</f>
        <v>#NAME?</v>
      </c>
      <c r="BI16" s="62" t="e">
        <f ca="1">IF($D16=0,"",_xldudf_FASTTRACK_STAT($D16,"TOTALRETURN","SP-DA",_xldudf_FASTTRACK_DATECALC(BI$3,"ADDMONTHS",-1),BI$3))</f>
        <v>#NAME?</v>
      </c>
      <c r="BJ16" s="62" t="e">
        <f ca="1">IF($D16=0,"",_xldudf_FASTTRACK_STAT($D16,"TOTALRETURN","SP-DA",_xldudf_FASTTRACK_DATECALC(BJ$3,"ADDMONTHS",-1),BJ$3))</f>
        <v>#NAME?</v>
      </c>
      <c r="BK16" s="62" t="e">
        <f ca="1">IF($D16=0,"",_xldudf_FASTTRACK_STAT($D16,"TOTALRETURN","SP-DA",_xldudf_FASTTRACK_DATECALC(BK$3,"ADDMONTHS",-1),BK$3))</f>
        <v>#NAME?</v>
      </c>
      <c r="BL16" s="62" t="e">
        <f ca="1">IF($D16=0,"",_xldudf_FASTTRACK_STAT($D16,"TOTALRETURN","SP-DA",_xldudf_FASTTRACK_DATECALC(BL$3,"ADDMONTHS",-1),BL$3))</f>
        <v>#NAME?</v>
      </c>
      <c r="BM16" s="62" t="e">
        <f ca="1">IF($D16=0,"",_xldudf_FASTTRACK_STAT($D16,"TOTALRETURN","SP-DA",_xldudf_FASTTRACK_DATECALC(BM$3,"ADDMONTHS",-1),BM$3))</f>
        <v>#NAME?</v>
      </c>
      <c r="BN16" s="63" t="e">
        <f ca="1">IF($D16=0,"",_xldudf_FASTTRACK_STAT($D16,"TOTALRETURN","SP-DA",_xldudf_FASTTRACK_DATECALC(BN$3,"ADDMONTHS",-1),BN$3))</f>
        <v>#NAME?</v>
      </c>
      <c r="BO16" s="45"/>
      <c r="BP16" s="71" t="e">
        <f t="shared" ca="1" si="4"/>
        <v>#NAME?</v>
      </c>
      <c r="BQ16" s="45"/>
      <c r="BR16" s="52" t="str">
        <f t="shared" si="8"/>
        <v>FTRIX</v>
      </c>
      <c r="BS16" s="72" t="str">
        <f t="shared" ca="1" si="6"/>
        <v/>
      </c>
      <c r="BT16" s="72" t="str">
        <f t="shared" ca="1" si="7"/>
        <v/>
      </c>
      <c r="BU16" s="72" t="str">
        <f t="shared" ca="1" si="9"/>
        <v/>
      </c>
      <c r="BV16" s="72" t="str">
        <f t="shared" ca="1" si="10"/>
        <v/>
      </c>
      <c r="BW16" s="72" t="str">
        <f t="shared" ca="1" si="11"/>
        <v/>
      </c>
      <c r="BX16" s="72" t="str">
        <f t="shared" ca="1" si="12"/>
        <v/>
      </c>
      <c r="BY16" s="72" t="str">
        <f t="shared" ca="1" si="13"/>
        <v/>
      </c>
      <c r="BZ16" s="72" t="str">
        <f t="shared" ca="1" si="14"/>
        <v/>
      </c>
      <c r="CA16" s="72" t="str">
        <f t="shared" ca="1" si="15"/>
        <v/>
      </c>
      <c r="CB16" s="72" t="str">
        <f t="shared" ca="1" si="16"/>
        <v/>
      </c>
      <c r="CC16" s="72" t="str">
        <f t="shared" ref="CC16:CC39" ca="1" si="17">IFERROR(CORREL($F$15:$BN$15,$F16:$BN16),"")</f>
        <v/>
      </c>
      <c r="CD16" s="72">
        <v>1</v>
      </c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</row>
    <row r="17" spans="1:105" x14ac:dyDescent="0.35">
      <c r="A17" s="45"/>
      <c r="B17" s="45"/>
      <c r="C17" s="45"/>
      <c r="D17" s="21" t="str">
        <f>Correlation!D18</f>
        <v>FCNVX</v>
      </c>
      <c r="E17" s="68">
        <f>Correlation!G18</f>
        <v>0</v>
      </c>
      <c r="F17" s="46"/>
      <c r="G17" s="58" t="e">
        <f ca="1">IF($D17=0,"",_xldudf_FASTTRACK_STAT($D17,"TOTALRETURN","SP-DA",_xldudf_FASTTRACK_DATECALC(G$3,"ADDMONTHS",-1),G$3))</f>
        <v>#NAME?</v>
      </c>
      <c r="H17" s="59" t="e">
        <f ca="1">IF($D17=0,"",_xldudf_FASTTRACK_STAT($D17,"TOTALRETURN","SP-DA",_xldudf_FASTTRACK_DATECALC(H$3,"ADDMONTHS",-1),H$3))</f>
        <v>#NAME?</v>
      </c>
      <c r="I17" s="59" t="e">
        <f ca="1">IF($D17=0,"",_xldudf_FASTTRACK_STAT($D17,"TOTALRETURN","SP-DA",_xldudf_FASTTRACK_DATECALC(I$3,"ADDMONTHS",-1),I$3))</f>
        <v>#NAME?</v>
      </c>
      <c r="J17" s="59" t="e">
        <f ca="1">IF($D17=0,"",_xldudf_FASTTRACK_STAT($D17,"TOTALRETURN","SP-DA",_xldudf_FASTTRACK_DATECALC(J$3,"ADDMONTHS",-1),J$3))</f>
        <v>#NAME?</v>
      </c>
      <c r="K17" s="59" t="e">
        <f ca="1">IF($D17=0,"",_xldudf_FASTTRACK_STAT($D17,"TOTALRETURN","SP-DA",_xldudf_FASTTRACK_DATECALC(K$3,"ADDMONTHS",-1),K$3))</f>
        <v>#NAME?</v>
      </c>
      <c r="L17" s="59" t="e">
        <f ca="1">IF($D17=0,"",_xldudf_FASTTRACK_STAT($D17,"TOTALRETURN","SP-DA",_xldudf_FASTTRACK_DATECALC(L$3,"ADDMONTHS",-1),L$3))</f>
        <v>#NAME?</v>
      </c>
      <c r="M17" s="59" t="e">
        <f ca="1">IF($D17=0,"",_xldudf_FASTTRACK_STAT($D17,"TOTALRETURN","SP-DA",_xldudf_FASTTRACK_DATECALC(M$3,"ADDMONTHS",-1),M$3))</f>
        <v>#NAME?</v>
      </c>
      <c r="N17" s="59" t="e">
        <f ca="1">IF($D17=0,"",_xldudf_FASTTRACK_STAT($D17,"TOTALRETURN","SP-DA",_xldudf_FASTTRACK_DATECALC(N$3,"ADDMONTHS",-1),N$3))</f>
        <v>#NAME?</v>
      </c>
      <c r="O17" s="59" t="e">
        <f ca="1">IF($D17=0,"",_xldudf_FASTTRACK_STAT($D17,"TOTALRETURN","SP-DA",_xldudf_FASTTRACK_DATECALC(O$3,"ADDMONTHS",-1),O$3))</f>
        <v>#NAME?</v>
      </c>
      <c r="P17" s="59" t="e">
        <f ca="1">IF($D17=0,"",_xldudf_FASTTRACK_STAT($D17,"TOTALRETURN","SP-DA",_xldudf_FASTTRACK_DATECALC(P$3,"ADDMONTHS",-1),P$3))</f>
        <v>#NAME?</v>
      </c>
      <c r="Q17" s="59" t="e">
        <f ca="1">IF($D17=0,"",_xldudf_FASTTRACK_STAT($D17,"TOTALRETURN","SP-DA",_xldudf_FASTTRACK_DATECALC(Q$3,"ADDMONTHS",-1),Q$3))</f>
        <v>#NAME?</v>
      </c>
      <c r="R17" s="59" t="e">
        <f ca="1">IF($D17=0,"",_xldudf_FASTTRACK_STAT($D17,"TOTALRETURN","SP-DA",_xldudf_FASTTRACK_DATECALC(R$3,"ADDMONTHS",-1),R$3))</f>
        <v>#NAME?</v>
      </c>
      <c r="S17" s="59" t="e">
        <f ca="1">IF($D17=0,"",_xldudf_FASTTRACK_STAT($D17,"TOTALRETURN","SP-DA",_xldudf_FASTTRACK_DATECALC(S$3,"ADDMONTHS",-1),S$3))</f>
        <v>#NAME?</v>
      </c>
      <c r="T17" s="59" t="e">
        <f ca="1">IF($D17=0,"",_xldudf_FASTTRACK_STAT($D17,"TOTALRETURN","SP-DA",_xldudf_FASTTRACK_DATECALC(T$3,"ADDMONTHS",-1),T$3))</f>
        <v>#NAME?</v>
      </c>
      <c r="U17" s="59" t="e">
        <f ca="1">IF($D17=0,"",_xldudf_FASTTRACK_STAT($D17,"TOTALRETURN","SP-DA",_xldudf_FASTTRACK_DATECALC(U$3,"ADDMONTHS",-1),U$3))</f>
        <v>#NAME?</v>
      </c>
      <c r="V17" s="59" t="e">
        <f ca="1">IF($D17=0,"",_xldudf_FASTTRACK_STAT($D17,"TOTALRETURN","SP-DA",_xldudf_FASTTRACK_DATECALC(V$3,"ADDMONTHS",-1),V$3))</f>
        <v>#NAME?</v>
      </c>
      <c r="W17" s="59" t="e">
        <f ca="1">IF($D17=0,"",_xldudf_FASTTRACK_STAT($D17,"TOTALRETURN","SP-DA",_xldudf_FASTTRACK_DATECALC(W$3,"ADDMONTHS",-1),W$3))</f>
        <v>#NAME?</v>
      </c>
      <c r="X17" s="59" t="e">
        <f ca="1">IF($D17=0,"",_xldudf_FASTTRACK_STAT($D17,"TOTALRETURN","SP-DA",_xldudf_FASTTRACK_DATECALC(X$3,"ADDMONTHS",-1),X$3))</f>
        <v>#NAME?</v>
      </c>
      <c r="Y17" s="59" t="e">
        <f ca="1">IF($D17=0,"",_xldudf_FASTTRACK_STAT($D17,"TOTALRETURN","SP-DA",_xldudf_FASTTRACK_DATECALC(Y$3,"ADDMONTHS",-1),Y$3))</f>
        <v>#NAME?</v>
      </c>
      <c r="Z17" s="59" t="e">
        <f ca="1">IF($D17=0,"",_xldudf_FASTTRACK_STAT($D17,"TOTALRETURN","SP-DA",_xldudf_FASTTRACK_DATECALC(Z$3,"ADDMONTHS",-1),Z$3))</f>
        <v>#NAME?</v>
      </c>
      <c r="AA17" s="59" t="e">
        <f ca="1">IF($D17=0,"",_xldudf_FASTTRACK_STAT($D17,"TOTALRETURN","SP-DA",_xldudf_FASTTRACK_DATECALC(AA$3,"ADDMONTHS",-1),AA$3))</f>
        <v>#NAME?</v>
      </c>
      <c r="AB17" s="59" t="e">
        <f ca="1">IF($D17=0,"",_xldudf_FASTTRACK_STAT($D17,"TOTALRETURN","SP-DA",_xldudf_FASTTRACK_DATECALC(AB$3,"ADDMONTHS",-1),AB$3))</f>
        <v>#NAME?</v>
      </c>
      <c r="AC17" s="59" t="e">
        <f ca="1">IF($D17=0,"",_xldudf_FASTTRACK_STAT($D17,"TOTALRETURN","SP-DA",_xldudf_FASTTRACK_DATECALC(AC$3,"ADDMONTHS",-1),AC$3))</f>
        <v>#NAME?</v>
      </c>
      <c r="AD17" s="59" t="e">
        <f ca="1">IF($D17=0,"",_xldudf_FASTTRACK_STAT($D17,"TOTALRETURN","SP-DA",_xldudf_FASTTRACK_DATECALC(AD$3,"ADDMONTHS",-1),AD$3))</f>
        <v>#NAME?</v>
      </c>
      <c r="AE17" s="59" t="e">
        <f ca="1">IF($D17=0,"",_xldudf_FASTTRACK_STAT($D17,"TOTALRETURN","SP-DA",_xldudf_FASTTRACK_DATECALC(AE$3,"ADDMONTHS",-1),AE$3))</f>
        <v>#NAME?</v>
      </c>
      <c r="AF17" s="59" t="e">
        <f ca="1">IF($D17=0,"",_xldudf_FASTTRACK_STAT($D17,"TOTALRETURN","SP-DA",_xldudf_FASTTRACK_DATECALC(AF$3,"ADDMONTHS",-1),AF$3))</f>
        <v>#NAME?</v>
      </c>
      <c r="AG17" s="59" t="e">
        <f ca="1">IF($D17=0,"",_xldudf_FASTTRACK_STAT($D17,"TOTALRETURN","SP-DA",_xldudf_FASTTRACK_DATECALC(AG$3,"ADDMONTHS",-1),AG$3))</f>
        <v>#NAME?</v>
      </c>
      <c r="AH17" s="59" t="e">
        <f ca="1">IF($D17=0,"",_xldudf_FASTTRACK_STAT($D17,"TOTALRETURN","SP-DA",_xldudf_FASTTRACK_DATECALC(AH$3,"ADDMONTHS",-1),AH$3))</f>
        <v>#NAME?</v>
      </c>
      <c r="AI17" s="59" t="e">
        <f ca="1">IF($D17=0,"",_xldudf_FASTTRACK_STAT($D17,"TOTALRETURN","SP-DA",_xldudf_FASTTRACK_DATECALC(AI$3,"ADDMONTHS",-1),AI$3))</f>
        <v>#NAME?</v>
      </c>
      <c r="AJ17" s="59" t="e">
        <f ca="1">IF($D17=0,"",_xldudf_FASTTRACK_STAT($D17,"TOTALRETURN","SP-DA",_xldudf_FASTTRACK_DATECALC(AJ$3,"ADDMONTHS",-1),AJ$3))</f>
        <v>#NAME?</v>
      </c>
      <c r="AK17" s="59" t="e">
        <f ca="1">IF($D17=0,"",_xldudf_FASTTRACK_STAT($D17,"TOTALRETURN","SP-DA",_xldudf_FASTTRACK_DATECALC(AK$3,"ADDMONTHS",-1),AK$3))</f>
        <v>#NAME?</v>
      </c>
      <c r="AL17" s="59" t="e">
        <f ca="1">IF($D17=0,"",_xldudf_FASTTRACK_STAT($D17,"TOTALRETURN","SP-DA",_xldudf_FASTTRACK_DATECALC(AL$3,"ADDMONTHS",-1),AL$3))</f>
        <v>#NAME?</v>
      </c>
      <c r="AM17" s="59" t="e">
        <f ca="1">IF($D17=0,"",_xldudf_FASTTRACK_STAT($D17,"TOTALRETURN","SP-DA",_xldudf_FASTTRACK_DATECALC(AM$3,"ADDMONTHS",-1),AM$3))</f>
        <v>#NAME?</v>
      </c>
      <c r="AN17" s="59" t="e">
        <f ca="1">IF($D17=0,"",_xldudf_FASTTRACK_STAT($D17,"TOTALRETURN","SP-DA",_xldudf_FASTTRACK_DATECALC(AN$3,"ADDMONTHS",-1),AN$3))</f>
        <v>#NAME?</v>
      </c>
      <c r="AO17" s="59" t="e">
        <f ca="1">IF($D17=0,"",_xldudf_FASTTRACK_STAT($D17,"TOTALRETURN","SP-DA",_xldudf_FASTTRACK_DATECALC(AO$3,"ADDMONTHS",-1),AO$3))</f>
        <v>#NAME?</v>
      </c>
      <c r="AP17" s="59" t="e">
        <f ca="1">IF($D17=0,"",_xldudf_FASTTRACK_STAT($D17,"TOTALRETURN","SP-DA",_xldudf_FASTTRACK_DATECALC(AP$3,"ADDMONTHS",-1),AP$3))</f>
        <v>#NAME?</v>
      </c>
      <c r="AQ17" s="59" t="e">
        <f ca="1">IF($D17=0,"",_xldudf_FASTTRACK_STAT($D17,"TOTALRETURN","SP-DA",_xldudf_FASTTRACK_DATECALC(AQ$3,"ADDMONTHS",-1),AQ$3))</f>
        <v>#NAME?</v>
      </c>
      <c r="AR17" s="59" t="e">
        <f ca="1">IF($D17=0,"",_xldudf_FASTTRACK_STAT($D17,"TOTALRETURN","SP-DA",_xldudf_FASTTRACK_DATECALC(AR$3,"ADDMONTHS",-1),AR$3))</f>
        <v>#NAME?</v>
      </c>
      <c r="AS17" s="59" t="e">
        <f ca="1">IF($D17=0,"",_xldudf_FASTTRACK_STAT($D17,"TOTALRETURN","SP-DA",_xldudf_FASTTRACK_DATECALC(AS$3,"ADDMONTHS",-1),AS$3))</f>
        <v>#NAME?</v>
      </c>
      <c r="AT17" s="59" t="e">
        <f ca="1">IF($D17=0,"",_xldudf_FASTTRACK_STAT($D17,"TOTALRETURN","SP-DA",_xldudf_FASTTRACK_DATECALC(AT$3,"ADDMONTHS",-1),AT$3))</f>
        <v>#NAME?</v>
      </c>
      <c r="AU17" s="59" t="e">
        <f ca="1">IF($D17=0,"",_xldudf_FASTTRACK_STAT($D17,"TOTALRETURN","SP-DA",_xldudf_FASTTRACK_DATECALC(AU$3,"ADDMONTHS",-1),AU$3))</f>
        <v>#NAME?</v>
      </c>
      <c r="AV17" s="59" t="e">
        <f ca="1">IF($D17=0,"",_xldudf_FASTTRACK_STAT($D17,"TOTALRETURN","SP-DA",_xldudf_FASTTRACK_DATECALC(AV$3,"ADDMONTHS",-1),AV$3))</f>
        <v>#NAME?</v>
      </c>
      <c r="AW17" s="59" t="e">
        <f ca="1">IF($D17=0,"",_xldudf_FASTTRACK_STAT($D17,"TOTALRETURN","SP-DA",_xldudf_FASTTRACK_DATECALC(AW$3,"ADDMONTHS",-1),AW$3))</f>
        <v>#NAME?</v>
      </c>
      <c r="AX17" s="59" t="e">
        <f ca="1">IF($D17=0,"",_xldudf_FASTTRACK_STAT($D17,"TOTALRETURN","SP-DA",_xldudf_FASTTRACK_DATECALC(AX$3,"ADDMONTHS",-1),AX$3))</f>
        <v>#NAME?</v>
      </c>
      <c r="AY17" s="59" t="e">
        <f ca="1">IF($D17=0,"",_xldudf_FASTTRACK_STAT($D17,"TOTALRETURN","SP-DA",_xldudf_FASTTRACK_DATECALC(AY$3,"ADDMONTHS",-1),AY$3))</f>
        <v>#NAME?</v>
      </c>
      <c r="AZ17" s="59" t="e">
        <f ca="1">IF($D17=0,"",_xldudf_FASTTRACK_STAT($D17,"TOTALRETURN","SP-DA",_xldudf_FASTTRACK_DATECALC(AZ$3,"ADDMONTHS",-1),AZ$3))</f>
        <v>#NAME?</v>
      </c>
      <c r="BA17" s="59" t="e">
        <f ca="1">IF($D17=0,"",_xldudf_FASTTRACK_STAT($D17,"TOTALRETURN","SP-DA",_xldudf_FASTTRACK_DATECALC(BA$3,"ADDMONTHS",-1),BA$3))</f>
        <v>#NAME?</v>
      </c>
      <c r="BB17" s="59" t="e">
        <f ca="1">IF($D17=0,"",_xldudf_FASTTRACK_STAT($D17,"TOTALRETURN","SP-DA",_xldudf_FASTTRACK_DATECALC(BB$3,"ADDMONTHS",-1),BB$3))</f>
        <v>#NAME?</v>
      </c>
      <c r="BC17" s="59" t="e">
        <f ca="1">IF($D17=0,"",_xldudf_FASTTRACK_STAT($D17,"TOTALRETURN","SP-DA",_xldudf_FASTTRACK_DATECALC(BC$3,"ADDMONTHS",-1),BC$3))</f>
        <v>#NAME?</v>
      </c>
      <c r="BD17" s="59" t="e">
        <f ca="1">IF($D17=0,"",_xldudf_FASTTRACK_STAT($D17,"TOTALRETURN","SP-DA",_xldudf_FASTTRACK_DATECALC(BD$3,"ADDMONTHS",-1),BD$3))</f>
        <v>#NAME?</v>
      </c>
      <c r="BE17" s="59" t="e">
        <f ca="1">IF($D17=0,"",_xldudf_FASTTRACK_STAT($D17,"TOTALRETURN","SP-DA",_xldudf_FASTTRACK_DATECALC(BE$3,"ADDMONTHS",-1),BE$3))</f>
        <v>#NAME?</v>
      </c>
      <c r="BF17" s="59" t="e">
        <f ca="1">IF($D17=0,"",_xldudf_FASTTRACK_STAT($D17,"TOTALRETURN","SP-DA",_xldudf_FASTTRACK_DATECALC(BF$3,"ADDMONTHS",-1),BF$3))</f>
        <v>#NAME?</v>
      </c>
      <c r="BG17" s="59" t="e">
        <f ca="1">IF($D17=0,"",_xldudf_FASTTRACK_STAT($D17,"TOTALRETURN","SP-DA",_xldudf_FASTTRACK_DATECALC(BG$3,"ADDMONTHS",-1),BG$3))</f>
        <v>#NAME?</v>
      </c>
      <c r="BH17" s="59" t="e">
        <f ca="1">IF($D17=0,"",_xldudf_FASTTRACK_STAT($D17,"TOTALRETURN","SP-DA",_xldudf_FASTTRACK_DATECALC(BH$3,"ADDMONTHS",-1),BH$3))</f>
        <v>#NAME?</v>
      </c>
      <c r="BI17" s="59" t="e">
        <f ca="1">IF($D17=0,"",_xldudf_FASTTRACK_STAT($D17,"TOTALRETURN","SP-DA",_xldudf_FASTTRACK_DATECALC(BI$3,"ADDMONTHS",-1),BI$3))</f>
        <v>#NAME?</v>
      </c>
      <c r="BJ17" s="59" t="e">
        <f ca="1">IF($D17=0,"",_xldudf_FASTTRACK_STAT($D17,"TOTALRETURN","SP-DA",_xldudf_FASTTRACK_DATECALC(BJ$3,"ADDMONTHS",-1),BJ$3))</f>
        <v>#NAME?</v>
      </c>
      <c r="BK17" s="59" t="e">
        <f ca="1">IF($D17=0,"",_xldudf_FASTTRACK_STAT($D17,"TOTALRETURN","SP-DA",_xldudf_FASTTRACK_DATECALC(BK$3,"ADDMONTHS",-1),BK$3))</f>
        <v>#NAME?</v>
      </c>
      <c r="BL17" s="59" t="e">
        <f ca="1">IF($D17=0,"",_xldudf_FASTTRACK_STAT($D17,"TOTALRETURN","SP-DA",_xldudf_FASTTRACK_DATECALC(BL$3,"ADDMONTHS",-1),BL$3))</f>
        <v>#NAME?</v>
      </c>
      <c r="BM17" s="59" t="e">
        <f ca="1">IF($D17=0,"",_xldudf_FASTTRACK_STAT($D17,"TOTALRETURN","SP-DA",_xldudf_FASTTRACK_DATECALC(BM$3,"ADDMONTHS",-1),BM$3))</f>
        <v>#NAME?</v>
      </c>
      <c r="BN17" s="60" t="e">
        <f ca="1">IF($D17=0,"",_xldudf_FASTTRACK_STAT($D17,"TOTALRETURN","SP-DA",_xldudf_FASTTRACK_DATECALC(BN$3,"ADDMONTHS",-1),BN$3))</f>
        <v>#NAME?</v>
      </c>
      <c r="BO17" s="45"/>
      <c r="BP17" s="71" t="e">
        <f t="shared" ca="1" si="4"/>
        <v>#NAME?</v>
      </c>
      <c r="BQ17" s="45"/>
      <c r="BR17" s="52" t="str">
        <f t="shared" si="8"/>
        <v>FCNVX</v>
      </c>
      <c r="BS17" s="72" t="str">
        <f t="shared" ca="1" si="6"/>
        <v/>
      </c>
      <c r="BT17" s="72" t="str">
        <f t="shared" ca="1" si="7"/>
        <v/>
      </c>
      <c r="BU17" s="72" t="str">
        <f t="shared" ca="1" si="9"/>
        <v/>
      </c>
      <c r="BV17" s="72" t="str">
        <f t="shared" ca="1" si="10"/>
        <v/>
      </c>
      <c r="BW17" s="72" t="str">
        <f t="shared" ca="1" si="11"/>
        <v/>
      </c>
      <c r="BX17" s="72" t="str">
        <f t="shared" ca="1" si="12"/>
        <v/>
      </c>
      <c r="BY17" s="72" t="str">
        <f t="shared" ca="1" si="13"/>
        <v/>
      </c>
      <c r="BZ17" s="72" t="str">
        <f t="shared" ca="1" si="14"/>
        <v/>
      </c>
      <c r="CA17" s="72" t="str">
        <f t="shared" ca="1" si="15"/>
        <v/>
      </c>
      <c r="CB17" s="72" t="str">
        <f t="shared" ca="1" si="16"/>
        <v/>
      </c>
      <c r="CC17" s="72" t="str">
        <f t="shared" ca="1" si="17"/>
        <v/>
      </c>
      <c r="CD17" s="72" t="str">
        <f t="shared" ref="CD17:CD39" ca="1" si="18">IFERROR(CORREL($F$16:$BN$16,$F17:$BN17),"")</f>
        <v/>
      </c>
      <c r="CE17" s="72">
        <v>1</v>
      </c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</row>
    <row r="18" spans="1:105" x14ac:dyDescent="0.35">
      <c r="A18" s="45"/>
      <c r="B18" s="45"/>
      <c r="C18" s="45"/>
      <c r="D18" s="21">
        <f>Correlation!D19</f>
        <v>0</v>
      </c>
      <c r="E18" s="68">
        <f>Correlation!G19</f>
        <v>0</v>
      </c>
      <c r="F18" s="46"/>
      <c r="G18" s="61" t="str">
        <f>IF($D18=0,"",_xldudf_FASTTRACK_STAT($D18,"TOTALRETURN","SP-DA",_xldudf_FASTTRACK_DATECALC(G$3,"ADDMONTHS",-1),G$3))</f>
        <v/>
      </c>
      <c r="H18" s="62" t="str">
        <f>IF($D18=0,"",_xldudf_FASTTRACK_STAT($D18,"TOTALRETURN","SP-DA",_xldudf_FASTTRACK_DATECALC(H$3,"ADDMONTHS",-1),H$3))</f>
        <v/>
      </c>
      <c r="I18" s="62" t="str">
        <f>IF($D18=0,"",_xldudf_FASTTRACK_STAT($D18,"TOTALRETURN","SP-DA",_xldudf_FASTTRACK_DATECALC(I$3,"ADDMONTHS",-1),I$3))</f>
        <v/>
      </c>
      <c r="J18" s="62" t="str">
        <f>IF($D18=0,"",_xldudf_FASTTRACK_STAT($D18,"TOTALRETURN","SP-DA",_xldudf_FASTTRACK_DATECALC(J$3,"ADDMONTHS",-1),J$3))</f>
        <v/>
      </c>
      <c r="K18" s="62" t="str">
        <f>IF($D18=0,"",_xldudf_FASTTRACK_STAT($D18,"TOTALRETURN","SP-DA",_xldudf_FASTTRACK_DATECALC(K$3,"ADDMONTHS",-1),K$3))</f>
        <v/>
      </c>
      <c r="L18" s="62" t="str">
        <f>IF($D18=0,"",_xldudf_FASTTRACK_STAT($D18,"TOTALRETURN","SP-DA",_xldudf_FASTTRACK_DATECALC(L$3,"ADDMONTHS",-1),L$3))</f>
        <v/>
      </c>
      <c r="M18" s="62" t="str">
        <f>IF($D18=0,"",_xldudf_FASTTRACK_STAT($D18,"TOTALRETURN","SP-DA",_xldudf_FASTTRACK_DATECALC(M$3,"ADDMONTHS",-1),M$3))</f>
        <v/>
      </c>
      <c r="N18" s="62" t="str">
        <f>IF($D18=0,"",_xldudf_FASTTRACK_STAT($D18,"TOTALRETURN","SP-DA",_xldudf_FASTTRACK_DATECALC(N$3,"ADDMONTHS",-1),N$3))</f>
        <v/>
      </c>
      <c r="O18" s="62" t="str">
        <f>IF($D18=0,"",_xldudf_FASTTRACK_STAT($D18,"TOTALRETURN","SP-DA",_xldudf_FASTTRACK_DATECALC(O$3,"ADDMONTHS",-1),O$3))</f>
        <v/>
      </c>
      <c r="P18" s="62" t="str">
        <f>IF($D18=0,"",_xldudf_FASTTRACK_STAT($D18,"TOTALRETURN","SP-DA",_xldudf_FASTTRACK_DATECALC(P$3,"ADDMONTHS",-1),P$3))</f>
        <v/>
      </c>
      <c r="Q18" s="62" t="str">
        <f>IF($D18=0,"",_xldudf_FASTTRACK_STAT($D18,"TOTALRETURN","SP-DA",_xldudf_FASTTRACK_DATECALC(Q$3,"ADDMONTHS",-1),Q$3))</f>
        <v/>
      </c>
      <c r="R18" s="62" t="str">
        <f>IF($D18=0,"",_xldudf_FASTTRACK_STAT($D18,"TOTALRETURN","SP-DA",_xldudf_FASTTRACK_DATECALC(R$3,"ADDMONTHS",-1),R$3))</f>
        <v/>
      </c>
      <c r="S18" s="62" t="str">
        <f>IF($D18=0,"",_xldudf_FASTTRACK_STAT($D18,"TOTALRETURN","SP-DA",_xldudf_FASTTRACK_DATECALC(S$3,"ADDMONTHS",-1),S$3))</f>
        <v/>
      </c>
      <c r="T18" s="62" t="str">
        <f>IF($D18=0,"",_xldudf_FASTTRACK_STAT($D18,"TOTALRETURN","SP-DA",_xldudf_FASTTRACK_DATECALC(T$3,"ADDMONTHS",-1),T$3))</f>
        <v/>
      </c>
      <c r="U18" s="62" t="str">
        <f>IF($D18=0,"",_xldudf_FASTTRACK_STAT($D18,"TOTALRETURN","SP-DA",_xldudf_FASTTRACK_DATECALC(U$3,"ADDMONTHS",-1),U$3))</f>
        <v/>
      </c>
      <c r="V18" s="62" t="str">
        <f>IF($D18=0,"",_xldudf_FASTTRACK_STAT($D18,"TOTALRETURN","SP-DA",_xldudf_FASTTRACK_DATECALC(V$3,"ADDMONTHS",-1),V$3))</f>
        <v/>
      </c>
      <c r="W18" s="62" t="str">
        <f>IF($D18=0,"",_xldudf_FASTTRACK_STAT($D18,"TOTALRETURN","SP-DA",_xldudf_FASTTRACK_DATECALC(W$3,"ADDMONTHS",-1),W$3))</f>
        <v/>
      </c>
      <c r="X18" s="62" t="str">
        <f>IF($D18=0,"",_xldudf_FASTTRACK_STAT($D18,"TOTALRETURN","SP-DA",_xldudf_FASTTRACK_DATECALC(X$3,"ADDMONTHS",-1),X$3))</f>
        <v/>
      </c>
      <c r="Y18" s="62" t="str">
        <f>IF($D18=0,"",_xldudf_FASTTRACK_STAT($D18,"TOTALRETURN","SP-DA",_xldudf_FASTTRACK_DATECALC(Y$3,"ADDMONTHS",-1),Y$3))</f>
        <v/>
      </c>
      <c r="Z18" s="62" t="str">
        <f>IF($D18=0,"",_xldudf_FASTTRACK_STAT($D18,"TOTALRETURN","SP-DA",_xldudf_FASTTRACK_DATECALC(Z$3,"ADDMONTHS",-1),Z$3))</f>
        <v/>
      </c>
      <c r="AA18" s="62" t="str">
        <f>IF($D18=0,"",_xldudf_FASTTRACK_STAT($D18,"TOTALRETURN","SP-DA",_xldudf_FASTTRACK_DATECALC(AA$3,"ADDMONTHS",-1),AA$3))</f>
        <v/>
      </c>
      <c r="AB18" s="62" t="str">
        <f>IF($D18=0,"",_xldudf_FASTTRACK_STAT($D18,"TOTALRETURN","SP-DA",_xldudf_FASTTRACK_DATECALC(AB$3,"ADDMONTHS",-1),AB$3))</f>
        <v/>
      </c>
      <c r="AC18" s="62" t="str">
        <f>IF($D18=0,"",_xldudf_FASTTRACK_STAT($D18,"TOTALRETURN","SP-DA",_xldudf_FASTTRACK_DATECALC(AC$3,"ADDMONTHS",-1),AC$3))</f>
        <v/>
      </c>
      <c r="AD18" s="62" t="str">
        <f>IF($D18=0,"",_xldudf_FASTTRACK_STAT($D18,"TOTALRETURN","SP-DA",_xldudf_FASTTRACK_DATECALC(AD$3,"ADDMONTHS",-1),AD$3))</f>
        <v/>
      </c>
      <c r="AE18" s="62" t="str">
        <f>IF($D18=0,"",_xldudf_FASTTRACK_STAT($D18,"TOTALRETURN","SP-DA",_xldudf_FASTTRACK_DATECALC(AE$3,"ADDMONTHS",-1),AE$3))</f>
        <v/>
      </c>
      <c r="AF18" s="62" t="str">
        <f>IF($D18=0,"",_xldudf_FASTTRACK_STAT($D18,"TOTALRETURN","SP-DA",_xldudf_FASTTRACK_DATECALC(AF$3,"ADDMONTHS",-1),AF$3))</f>
        <v/>
      </c>
      <c r="AG18" s="62" t="str">
        <f>IF($D18=0,"",_xldudf_FASTTRACK_STAT($D18,"TOTALRETURN","SP-DA",_xldudf_FASTTRACK_DATECALC(AG$3,"ADDMONTHS",-1),AG$3))</f>
        <v/>
      </c>
      <c r="AH18" s="62" t="str">
        <f>IF($D18=0,"",_xldudf_FASTTRACK_STAT($D18,"TOTALRETURN","SP-DA",_xldudf_FASTTRACK_DATECALC(AH$3,"ADDMONTHS",-1),AH$3))</f>
        <v/>
      </c>
      <c r="AI18" s="62" t="str">
        <f>IF($D18=0,"",_xldudf_FASTTRACK_STAT($D18,"TOTALRETURN","SP-DA",_xldudf_FASTTRACK_DATECALC(AI$3,"ADDMONTHS",-1),AI$3))</f>
        <v/>
      </c>
      <c r="AJ18" s="62" t="str">
        <f>IF($D18=0,"",_xldudf_FASTTRACK_STAT($D18,"TOTALRETURN","SP-DA",_xldudf_FASTTRACK_DATECALC(AJ$3,"ADDMONTHS",-1),AJ$3))</f>
        <v/>
      </c>
      <c r="AK18" s="62" t="str">
        <f>IF($D18=0,"",_xldudf_FASTTRACK_STAT($D18,"TOTALRETURN","SP-DA",_xldudf_FASTTRACK_DATECALC(AK$3,"ADDMONTHS",-1),AK$3))</f>
        <v/>
      </c>
      <c r="AL18" s="62" t="str">
        <f>IF($D18=0,"",_xldudf_FASTTRACK_STAT($D18,"TOTALRETURN","SP-DA",_xldudf_FASTTRACK_DATECALC(AL$3,"ADDMONTHS",-1),AL$3))</f>
        <v/>
      </c>
      <c r="AM18" s="62" t="str">
        <f>IF($D18=0,"",_xldudf_FASTTRACK_STAT($D18,"TOTALRETURN","SP-DA",_xldudf_FASTTRACK_DATECALC(AM$3,"ADDMONTHS",-1),AM$3))</f>
        <v/>
      </c>
      <c r="AN18" s="62" t="str">
        <f>IF($D18=0,"",_xldudf_FASTTRACK_STAT($D18,"TOTALRETURN","SP-DA",_xldudf_FASTTRACK_DATECALC(AN$3,"ADDMONTHS",-1),AN$3))</f>
        <v/>
      </c>
      <c r="AO18" s="62" t="str">
        <f>IF($D18=0,"",_xldudf_FASTTRACK_STAT($D18,"TOTALRETURN","SP-DA",_xldudf_FASTTRACK_DATECALC(AO$3,"ADDMONTHS",-1),AO$3))</f>
        <v/>
      </c>
      <c r="AP18" s="62" t="str">
        <f>IF($D18=0,"",_xldudf_FASTTRACK_STAT($D18,"TOTALRETURN","SP-DA",_xldudf_FASTTRACK_DATECALC(AP$3,"ADDMONTHS",-1),AP$3))</f>
        <v/>
      </c>
      <c r="AQ18" s="62" t="str">
        <f>IF($D18=0,"",_xldudf_FASTTRACK_STAT($D18,"TOTALRETURN","SP-DA",_xldudf_FASTTRACK_DATECALC(AQ$3,"ADDMONTHS",-1),AQ$3))</f>
        <v/>
      </c>
      <c r="AR18" s="62" t="str">
        <f>IF($D18=0,"",_xldudf_FASTTRACK_STAT($D18,"TOTALRETURN","SP-DA",_xldudf_FASTTRACK_DATECALC(AR$3,"ADDMONTHS",-1),AR$3))</f>
        <v/>
      </c>
      <c r="AS18" s="62" t="str">
        <f>IF($D18=0,"",_xldudf_FASTTRACK_STAT($D18,"TOTALRETURN","SP-DA",_xldudf_FASTTRACK_DATECALC(AS$3,"ADDMONTHS",-1),AS$3))</f>
        <v/>
      </c>
      <c r="AT18" s="62" t="str">
        <f>IF($D18=0,"",_xldudf_FASTTRACK_STAT($D18,"TOTALRETURN","SP-DA",_xldudf_FASTTRACK_DATECALC(AT$3,"ADDMONTHS",-1),AT$3))</f>
        <v/>
      </c>
      <c r="AU18" s="62" t="str">
        <f>IF($D18=0,"",_xldudf_FASTTRACK_STAT($D18,"TOTALRETURN","SP-DA",_xldudf_FASTTRACK_DATECALC(AU$3,"ADDMONTHS",-1),AU$3))</f>
        <v/>
      </c>
      <c r="AV18" s="62" t="str">
        <f>IF($D18=0,"",_xldudf_FASTTRACK_STAT($D18,"TOTALRETURN","SP-DA",_xldudf_FASTTRACK_DATECALC(AV$3,"ADDMONTHS",-1),AV$3))</f>
        <v/>
      </c>
      <c r="AW18" s="62" t="str">
        <f>IF($D18=0,"",_xldudf_FASTTRACK_STAT($D18,"TOTALRETURN","SP-DA",_xldudf_FASTTRACK_DATECALC(AW$3,"ADDMONTHS",-1),AW$3))</f>
        <v/>
      </c>
      <c r="AX18" s="62" t="str">
        <f>IF($D18=0,"",_xldudf_FASTTRACK_STAT($D18,"TOTALRETURN","SP-DA",_xldudf_FASTTRACK_DATECALC(AX$3,"ADDMONTHS",-1),AX$3))</f>
        <v/>
      </c>
      <c r="AY18" s="62" t="str">
        <f>IF($D18=0,"",_xldudf_FASTTRACK_STAT($D18,"TOTALRETURN","SP-DA",_xldudf_FASTTRACK_DATECALC(AY$3,"ADDMONTHS",-1),AY$3))</f>
        <v/>
      </c>
      <c r="AZ18" s="62" t="str">
        <f>IF($D18=0,"",_xldudf_FASTTRACK_STAT($D18,"TOTALRETURN","SP-DA",_xldudf_FASTTRACK_DATECALC(AZ$3,"ADDMONTHS",-1),AZ$3))</f>
        <v/>
      </c>
      <c r="BA18" s="62" t="str">
        <f>IF($D18=0,"",_xldudf_FASTTRACK_STAT($D18,"TOTALRETURN","SP-DA",_xldudf_FASTTRACK_DATECALC(BA$3,"ADDMONTHS",-1),BA$3))</f>
        <v/>
      </c>
      <c r="BB18" s="62" t="str">
        <f>IF($D18=0,"",_xldudf_FASTTRACK_STAT($D18,"TOTALRETURN","SP-DA",_xldudf_FASTTRACK_DATECALC(BB$3,"ADDMONTHS",-1),BB$3))</f>
        <v/>
      </c>
      <c r="BC18" s="62" t="str">
        <f>IF($D18=0,"",_xldudf_FASTTRACK_STAT($D18,"TOTALRETURN","SP-DA",_xldudf_FASTTRACK_DATECALC(BC$3,"ADDMONTHS",-1),BC$3))</f>
        <v/>
      </c>
      <c r="BD18" s="62" t="str">
        <f>IF($D18=0,"",_xldudf_FASTTRACK_STAT($D18,"TOTALRETURN","SP-DA",_xldudf_FASTTRACK_DATECALC(BD$3,"ADDMONTHS",-1),BD$3))</f>
        <v/>
      </c>
      <c r="BE18" s="62" t="str">
        <f>IF($D18=0,"",_xldudf_FASTTRACK_STAT($D18,"TOTALRETURN","SP-DA",_xldudf_FASTTRACK_DATECALC(BE$3,"ADDMONTHS",-1),BE$3))</f>
        <v/>
      </c>
      <c r="BF18" s="62" t="str">
        <f>IF($D18=0,"",_xldudf_FASTTRACK_STAT($D18,"TOTALRETURN","SP-DA",_xldudf_FASTTRACK_DATECALC(BF$3,"ADDMONTHS",-1),BF$3))</f>
        <v/>
      </c>
      <c r="BG18" s="62" t="str">
        <f>IF($D18=0,"",_xldudf_FASTTRACK_STAT($D18,"TOTALRETURN","SP-DA",_xldudf_FASTTRACK_DATECALC(BG$3,"ADDMONTHS",-1),BG$3))</f>
        <v/>
      </c>
      <c r="BH18" s="62" t="str">
        <f>IF($D18=0,"",_xldudf_FASTTRACK_STAT($D18,"TOTALRETURN","SP-DA",_xldudf_FASTTRACK_DATECALC(BH$3,"ADDMONTHS",-1),BH$3))</f>
        <v/>
      </c>
      <c r="BI18" s="62" t="str">
        <f>IF($D18=0,"",_xldudf_FASTTRACK_STAT($D18,"TOTALRETURN","SP-DA",_xldudf_FASTTRACK_DATECALC(BI$3,"ADDMONTHS",-1),BI$3))</f>
        <v/>
      </c>
      <c r="BJ18" s="62" t="str">
        <f>IF($D18=0,"",_xldudf_FASTTRACK_STAT($D18,"TOTALRETURN","SP-DA",_xldudf_FASTTRACK_DATECALC(BJ$3,"ADDMONTHS",-1),BJ$3))</f>
        <v/>
      </c>
      <c r="BK18" s="62" t="str">
        <f>IF($D18=0,"",_xldudf_FASTTRACK_STAT($D18,"TOTALRETURN","SP-DA",_xldudf_FASTTRACK_DATECALC(BK$3,"ADDMONTHS",-1),BK$3))</f>
        <v/>
      </c>
      <c r="BL18" s="62" t="str">
        <f>IF($D18=0,"",_xldudf_FASTTRACK_STAT($D18,"TOTALRETURN","SP-DA",_xldudf_FASTTRACK_DATECALC(BL$3,"ADDMONTHS",-1),BL$3))</f>
        <v/>
      </c>
      <c r="BM18" s="62" t="str">
        <f>IF($D18=0,"",_xldudf_FASTTRACK_STAT($D18,"TOTALRETURN","SP-DA",_xldudf_FASTTRACK_DATECALC(BM$3,"ADDMONTHS",-1),BM$3))</f>
        <v/>
      </c>
      <c r="BN18" s="63" t="str">
        <f>IF($D18=0,"",_xldudf_FASTTRACK_STAT($D18,"TOTALRETURN","SP-DA",_xldudf_FASTTRACK_DATECALC(BN$3,"ADDMONTHS",-1),BN$3))</f>
        <v/>
      </c>
      <c r="BO18" s="45"/>
      <c r="BP18" s="71" t="str">
        <f t="shared" si="4"/>
        <v/>
      </c>
      <c r="BQ18" s="45"/>
      <c r="BR18" s="52" t="str">
        <f t="shared" si="8"/>
        <v/>
      </c>
      <c r="BS18" s="72" t="str">
        <f t="shared" ca="1" si="6"/>
        <v/>
      </c>
      <c r="BT18" s="72" t="str">
        <f t="shared" ca="1" si="7"/>
        <v/>
      </c>
      <c r="BU18" s="72" t="str">
        <f t="shared" ca="1" si="9"/>
        <v/>
      </c>
      <c r="BV18" s="72" t="str">
        <f t="shared" ca="1" si="10"/>
        <v/>
      </c>
      <c r="BW18" s="72" t="str">
        <f t="shared" ca="1" si="11"/>
        <v/>
      </c>
      <c r="BX18" s="72" t="str">
        <f t="shared" ca="1" si="12"/>
        <v/>
      </c>
      <c r="BY18" s="72" t="str">
        <f t="shared" ca="1" si="13"/>
        <v/>
      </c>
      <c r="BZ18" s="72" t="str">
        <f t="shared" ca="1" si="14"/>
        <v/>
      </c>
      <c r="CA18" s="72" t="str">
        <f t="shared" ca="1" si="15"/>
        <v/>
      </c>
      <c r="CB18" s="72" t="str">
        <f t="shared" ca="1" si="16"/>
        <v/>
      </c>
      <c r="CC18" s="72" t="str">
        <f t="shared" ca="1" si="17"/>
        <v/>
      </c>
      <c r="CD18" s="72" t="str">
        <f t="shared" ca="1" si="18"/>
        <v/>
      </c>
      <c r="CE18" s="72" t="str">
        <f t="shared" ref="CE18:CE39" ca="1" si="19">IFERROR(CORREL($F$17:$BN$17,$F18:$BN18),"")</f>
        <v/>
      </c>
      <c r="CF18" s="72">
        <v>1</v>
      </c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</row>
    <row r="19" spans="1:105" x14ac:dyDescent="0.35">
      <c r="A19" s="45"/>
      <c r="B19" s="45"/>
      <c r="C19" s="45"/>
      <c r="D19" s="21">
        <f>Correlation!D20</f>
        <v>0</v>
      </c>
      <c r="E19" s="68">
        <f>Correlation!G20</f>
        <v>0</v>
      </c>
      <c r="F19" s="46"/>
      <c r="G19" s="58" t="str">
        <f>IF($D19=0,"",_xldudf_FASTTRACK_STAT($D19,"TOTALRETURN","SP-DA",_xldudf_FASTTRACK_DATECALC(G$3,"ADDMONTHS",-1),G$3))</f>
        <v/>
      </c>
      <c r="H19" s="59" t="str">
        <f>IF($D19=0,"",_xldudf_FASTTRACK_STAT($D19,"TOTALRETURN","SP-DA",_xldudf_FASTTRACK_DATECALC(H$3,"ADDMONTHS",-1),H$3))</f>
        <v/>
      </c>
      <c r="I19" s="59" t="str">
        <f>IF($D19=0,"",_xldudf_FASTTRACK_STAT($D19,"TOTALRETURN","SP-DA",_xldudf_FASTTRACK_DATECALC(I$3,"ADDMONTHS",-1),I$3))</f>
        <v/>
      </c>
      <c r="J19" s="59" t="str">
        <f>IF($D19=0,"",_xldudf_FASTTRACK_STAT($D19,"TOTALRETURN","SP-DA",_xldudf_FASTTRACK_DATECALC(J$3,"ADDMONTHS",-1),J$3))</f>
        <v/>
      </c>
      <c r="K19" s="59" t="str">
        <f>IF($D19=0,"",_xldudf_FASTTRACK_STAT($D19,"TOTALRETURN","SP-DA",_xldudf_FASTTRACK_DATECALC(K$3,"ADDMONTHS",-1),K$3))</f>
        <v/>
      </c>
      <c r="L19" s="59" t="str">
        <f>IF($D19=0,"",_xldudf_FASTTRACK_STAT($D19,"TOTALRETURN","SP-DA",_xldudf_FASTTRACK_DATECALC(L$3,"ADDMONTHS",-1),L$3))</f>
        <v/>
      </c>
      <c r="M19" s="59" t="str">
        <f>IF($D19=0,"",_xldudf_FASTTRACK_STAT($D19,"TOTALRETURN","SP-DA",_xldudf_FASTTRACK_DATECALC(M$3,"ADDMONTHS",-1),M$3))</f>
        <v/>
      </c>
      <c r="N19" s="59" t="str">
        <f>IF($D19=0,"",_xldudf_FASTTRACK_STAT($D19,"TOTALRETURN","SP-DA",_xldudf_FASTTRACK_DATECALC(N$3,"ADDMONTHS",-1),N$3))</f>
        <v/>
      </c>
      <c r="O19" s="59" t="str">
        <f>IF($D19=0,"",_xldudf_FASTTRACK_STAT($D19,"TOTALRETURN","SP-DA",_xldudf_FASTTRACK_DATECALC(O$3,"ADDMONTHS",-1),O$3))</f>
        <v/>
      </c>
      <c r="P19" s="59" t="str">
        <f>IF($D19=0,"",_xldudf_FASTTRACK_STAT($D19,"TOTALRETURN","SP-DA",_xldudf_FASTTRACK_DATECALC(P$3,"ADDMONTHS",-1),P$3))</f>
        <v/>
      </c>
      <c r="Q19" s="59" t="str">
        <f>IF($D19=0,"",_xldudf_FASTTRACK_STAT($D19,"TOTALRETURN","SP-DA",_xldudf_FASTTRACK_DATECALC(Q$3,"ADDMONTHS",-1),Q$3))</f>
        <v/>
      </c>
      <c r="R19" s="59" t="str">
        <f>IF($D19=0,"",_xldudf_FASTTRACK_STAT($D19,"TOTALRETURN","SP-DA",_xldudf_FASTTRACK_DATECALC(R$3,"ADDMONTHS",-1),R$3))</f>
        <v/>
      </c>
      <c r="S19" s="59" t="str">
        <f>IF($D19=0,"",_xldudf_FASTTRACK_STAT($D19,"TOTALRETURN","SP-DA",_xldudf_FASTTRACK_DATECALC(S$3,"ADDMONTHS",-1),S$3))</f>
        <v/>
      </c>
      <c r="T19" s="59" t="str">
        <f>IF($D19=0,"",_xldudf_FASTTRACK_STAT($D19,"TOTALRETURN","SP-DA",_xldudf_FASTTRACK_DATECALC(T$3,"ADDMONTHS",-1),T$3))</f>
        <v/>
      </c>
      <c r="U19" s="59" t="str">
        <f>IF($D19=0,"",_xldudf_FASTTRACK_STAT($D19,"TOTALRETURN","SP-DA",_xldudf_FASTTRACK_DATECALC(U$3,"ADDMONTHS",-1),U$3))</f>
        <v/>
      </c>
      <c r="V19" s="59" t="str">
        <f>IF($D19=0,"",_xldudf_FASTTRACK_STAT($D19,"TOTALRETURN","SP-DA",_xldudf_FASTTRACK_DATECALC(V$3,"ADDMONTHS",-1),V$3))</f>
        <v/>
      </c>
      <c r="W19" s="59" t="str">
        <f>IF($D19=0,"",_xldudf_FASTTRACK_STAT($D19,"TOTALRETURN","SP-DA",_xldudf_FASTTRACK_DATECALC(W$3,"ADDMONTHS",-1),W$3))</f>
        <v/>
      </c>
      <c r="X19" s="59" t="str">
        <f>IF($D19=0,"",_xldudf_FASTTRACK_STAT($D19,"TOTALRETURN","SP-DA",_xldudf_FASTTRACK_DATECALC(X$3,"ADDMONTHS",-1),X$3))</f>
        <v/>
      </c>
      <c r="Y19" s="59" t="str">
        <f>IF($D19=0,"",_xldudf_FASTTRACK_STAT($D19,"TOTALRETURN","SP-DA",_xldudf_FASTTRACK_DATECALC(Y$3,"ADDMONTHS",-1),Y$3))</f>
        <v/>
      </c>
      <c r="Z19" s="59" t="str">
        <f>IF($D19=0,"",_xldudf_FASTTRACK_STAT($D19,"TOTALRETURN","SP-DA",_xldudf_FASTTRACK_DATECALC(Z$3,"ADDMONTHS",-1),Z$3))</f>
        <v/>
      </c>
      <c r="AA19" s="59" t="str">
        <f>IF($D19=0,"",_xldudf_FASTTRACK_STAT($D19,"TOTALRETURN","SP-DA",_xldudf_FASTTRACK_DATECALC(AA$3,"ADDMONTHS",-1),AA$3))</f>
        <v/>
      </c>
      <c r="AB19" s="59" t="str">
        <f>IF($D19=0,"",_xldudf_FASTTRACK_STAT($D19,"TOTALRETURN","SP-DA",_xldudf_FASTTRACK_DATECALC(AB$3,"ADDMONTHS",-1),AB$3))</f>
        <v/>
      </c>
      <c r="AC19" s="59" t="str">
        <f>IF($D19=0,"",_xldudf_FASTTRACK_STAT($D19,"TOTALRETURN","SP-DA",_xldudf_FASTTRACK_DATECALC(AC$3,"ADDMONTHS",-1),AC$3))</f>
        <v/>
      </c>
      <c r="AD19" s="59" t="str">
        <f>IF($D19=0,"",_xldudf_FASTTRACK_STAT($D19,"TOTALRETURN","SP-DA",_xldudf_FASTTRACK_DATECALC(AD$3,"ADDMONTHS",-1),AD$3))</f>
        <v/>
      </c>
      <c r="AE19" s="59" t="str">
        <f>IF($D19=0,"",_xldudf_FASTTRACK_STAT($D19,"TOTALRETURN","SP-DA",_xldudf_FASTTRACK_DATECALC(AE$3,"ADDMONTHS",-1),AE$3))</f>
        <v/>
      </c>
      <c r="AF19" s="59" t="str">
        <f>IF($D19=0,"",_xldudf_FASTTRACK_STAT($D19,"TOTALRETURN","SP-DA",_xldudf_FASTTRACK_DATECALC(AF$3,"ADDMONTHS",-1),AF$3))</f>
        <v/>
      </c>
      <c r="AG19" s="59" t="str">
        <f>IF($D19=0,"",_xldudf_FASTTRACK_STAT($D19,"TOTALRETURN","SP-DA",_xldudf_FASTTRACK_DATECALC(AG$3,"ADDMONTHS",-1),AG$3))</f>
        <v/>
      </c>
      <c r="AH19" s="59" t="str">
        <f>IF($D19=0,"",_xldudf_FASTTRACK_STAT($D19,"TOTALRETURN","SP-DA",_xldudf_FASTTRACK_DATECALC(AH$3,"ADDMONTHS",-1),AH$3))</f>
        <v/>
      </c>
      <c r="AI19" s="59" t="str">
        <f>IF($D19=0,"",_xldudf_FASTTRACK_STAT($D19,"TOTALRETURN","SP-DA",_xldudf_FASTTRACK_DATECALC(AI$3,"ADDMONTHS",-1),AI$3))</f>
        <v/>
      </c>
      <c r="AJ19" s="59" t="str">
        <f>IF($D19=0,"",_xldudf_FASTTRACK_STAT($D19,"TOTALRETURN","SP-DA",_xldudf_FASTTRACK_DATECALC(AJ$3,"ADDMONTHS",-1),AJ$3))</f>
        <v/>
      </c>
      <c r="AK19" s="59" t="str">
        <f>IF($D19=0,"",_xldudf_FASTTRACK_STAT($D19,"TOTALRETURN","SP-DA",_xldudf_FASTTRACK_DATECALC(AK$3,"ADDMONTHS",-1),AK$3))</f>
        <v/>
      </c>
      <c r="AL19" s="59" t="str">
        <f>IF($D19=0,"",_xldudf_FASTTRACK_STAT($D19,"TOTALRETURN","SP-DA",_xldudf_FASTTRACK_DATECALC(AL$3,"ADDMONTHS",-1),AL$3))</f>
        <v/>
      </c>
      <c r="AM19" s="59" t="str">
        <f>IF($D19=0,"",_xldudf_FASTTRACK_STAT($D19,"TOTALRETURN","SP-DA",_xldudf_FASTTRACK_DATECALC(AM$3,"ADDMONTHS",-1),AM$3))</f>
        <v/>
      </c>
      <c r="AN19" s="59" t="str">
        <f>IF($D19=0,"",_xldudf_FASTTRACK_STAT($D19,"TOTALRETURN","SP-DA",_xldudf_FASTTRACK_DATECALC(AN$3,"ADDMONTHS",-1),AN$3))</f>
        <v/>
      </c>
      <c r="AO19" s="59" t="str">
        <f>IF($D19=0,"",_xldudf_FASTTRACK_STAT($D19,"TOTALRETURN","SP-DA",_xldudf_FASTTRACK_DATECALC(AO$3,"ADDMONTHS",-1),AO$3))</f>
        <v/>
      </c>
      <c r="AP19" s="59" t="str">
        <f>IF($D19=0,"",_xldudf_FASTTRACK_STAT($D19,"TOTALRETURN","SP-DA",_xldudf_FASTTRACK_DATECALC(AP$3,"ADDMONTHS",-1),AP$3))</f>
        <v/>
      </c>
      <c r="AQ19" s="59" t="str">
        <f>IF($D19=0,"",_xldudf_FASTTRACK_STAT($D19,"TOTALRETURN","SP-DA",_xldudf_FASTTRACK_DATECALC(AQ$3,"ADDMONTHS",-1),AQ$3))</f>
        <v/>
      </c>
      <c r="AR19" s="59" t="str">
        <f>IF($D19=0,"",_xldudf_FASTTRACK_STAT($D19,"TOTALRETURN","SP-DA",_xldudf_FASTTRACK_DATECALC(AR$3,"ADDMONTHS",-1),AR$3))</f>
        <v/>
      </c>
      <c r="AS19" s="59" t="str">
        <f>IF($D19=0,"",_xldudf_FASTTRACK_STAT($D19,"TOTALRETURN","SP-DA",_xldudf_FASTTRACK_DATECALC(AS$3,"ADDMONTHS",-1),AS$3))</f>
        <v/>
      </c>
      <c r="AT19" s="59" t="str">
        <f>IF($D19=0,"",_xldudf_FASTTRACK_STAT($D19,"TOTALRETURN","SP-DA",_xldudf_FASTTRACK_DATECALC(AT$3,"ADDMONTHS",-1),AT$3))</f>
        <v/>
      </c>
      <c r="AU19" s="59" t="str">
        <f>IF($D19=0,"",_xldudf_FASTTRACK_STAT($D19,"TOTALRETURN","SP-DA",_xldudf_FASTTRACK_DATECALC(AU$3,"ADDMONTHS",-1),AU$3))</f>
        <v/>
      </c>
      <c r="AV19" s="59" t="str">
        <f>IF($D19=0,"",_xldudf_FASTTRACK_STAT($D19,"TOTALRETURN","SP-DA",_xldudf_FASTTRACK_DATECALC(AV$3,"ADDMONTHS",-1),AV$3))</f>
        <v/>
      </c>
      <c r="AW19" s="59" t="str">
        <f>IF($D19=0,"",_xldudf_FASTTRACK_STAT($D19,"TOTALRETURN","SP-DA",_xldudf_FASTTRACK_DATECALC(AW$3,"ADDMONTHS",-1),AW$3))</f>
        <v/>
      </c>
      <c r="AX19" s="59" t="str">
        <f>IF($D19=0,"",_xldudf_FASTTRACK_STAT($D19,"TOTALRETURN","SP-DA",_xldudf_FASTTRACK_DATECALC(AX$3,"ADDMONTHS",-1),AX$3))</f>
        <v/>
      </c>
      <c r="AY19" s="59" t="str">
        <f>IF($D19=0,"",_xldudf_FASTTRACK_STAT($D19,"TOTALRETURN","SP-DA",_xldudf_FASTTRACK_DATECALC(AY$3,"ADDMONTHS",-1),AY$3))</f>
        <v/>
      </c>
      <c r="AZ19" s="59" t="str">
        <f>IF($D19=0,"",_xldudf_FASTTRACK_STAT($D19,"TOTALRETURN","SP-DA",_xldudf_FASTTRACK_DATECALC(AZ$3,"ADDMONTHS",-1),AZ$3))</f>
        <v/>
      </c>
      <c r="BA19" s="59" t="str">
        <f>IF($D19=0,"",_xldudf_FASTTRACK_STAT($D19,"TOTALRETURN","SP-DA",_xldudf_FASTTRACK_DATECALC(BA$3,"ADDMONTHS",-1),BA$3))</f>
        <v/>
      </c>
      <c r="BB19" s="59" t="str">
        <f>IF($D19=0,"",_xldudf_FASTTRACK_STAT($D19,"TOTALRETURN","SP-DA",_xldudf_FASTTRACK_DATECALC(BB$3,"ADDMONTHS",-1),BB$3))</f>
        <v/>
      </c>
      <c r="BC19" s="59" t="str">
        <f>IF($D19=0,"",_xldudf_FASTTRACK_STAT($D19,"TOTALRETURN","SP-DA",_xldudf_FASTTRACK_DATECALC(BC$3,"ADDMONTHS",-1),BC$3))</f>
        <v/>
      </c>
      <c r="BD19" s="59" t="str">
        <f>IF($D19=0,"",_xldudf_FASTTRACK_STAT($D19,"TOTALRETURN","SP-DA",_xldudf_FASTTRACK_DATECALC(BD$3,"ADDMONTHS",-1),BD$3))</f>
        <v/>
      </c>
      <c r="BE19" s="59" t="str">
        <f>IF($D19=0,"",_xldudf_FASTTRACK_STAT($D19,"TOTALRETURN","SP-DA",_xldudf_FASTTRACK_DATECALC(BE$3,"ADDMONTHS",-1),BE$3))</f>
        <v/>
      </c>
      <c r="BF19" s="59" t="str">
        <f>IF($D19=0,"",_xldudf_FASTTRACK_STAT($D19,"TOTALRETURN","SP-DA",_xldudf_FASTTRACK_DATECALC(BF$3,"ADDMONTHS",-1),BF$3))</f>
        <v/>
      </c>
      <c r="BG19" s="59" t="str">
        <f>IF($D19=0,"",_xldudf_FASTTRACK_STAT($D19,"TOTALRETURN","SP-DA",_xldudf_FASTTRACK_DATECALC(BG$3,"ADDMONTHS",-1),BG$3))</f>
        <v/>
      </c>
      <c r="BH19" s="59" t="str">
        <f>IF($D19=0,"",_xldudf_FASTTRACK_STAT($D19,"TOTALRETURN","SP-DA",_xldudf_FASTTRACK_DATECALC(BH$3,"ADDMONTHS",-1),BH$3))</f>
        <v/>
      </c>
      <c r="BI19" s="59" t="str">
        <f>IF($D19=0,"",_xldudf_FASTTRACK_STAT($D19,"TOTALRETURN","SP-DA",_xldudf_FASTTRACK_DATECALC(BI$3,"ADDMONTHS",-1),BI$3))</f>
        <v/>
      </c>
      <c r="BJ19" s="59" t="str">
        <f>IF($D19=0,"",_xldudf_FASTTRACK_STAT($D19,"TOTALRETURN","SP-DA",_xldudf_FASTTRACK_DATECALC(BJ$3,"ADDMONTHS",-1),BJ$3))</f>
        <v/>
      </c>
      <c r="BK19" s="59" t="str">
        <f>IF($D19=0,"",_xldudf_FASTTRACK_STAT($D19,"TOTALRETURN","SP-DA",_xldudf_FASTTRACK_DATECALC(BK$3,"ADDMONTHS",-1),BK$3))</f>
        <v/>
      </c>
      <c r="BL19" s="59" t="str">
        <f>IF($D19=0,"",_xldudf_FASTTRACK_STAT($D19,"TOTALRETURN","SP-DA",_xldudf_FASTTRACK_DATECALC(BL$3,"ADDMONTHS",-1),BL$3))</f>
        <v/>
      </c>
      <c r="BM19" s="59" t="str">
        <f>IF($D19=0,"",_xldudf_FASTTRACK_STAT($D19,"TOTALRETURN","SP-DA",_xldudf_FASTTRACK_DATECALC(BM$3,"ADDMONTHS",-1),BM$3))</f>
        <v/>
      </c>
      <c r="BN19" s="60" t="str">
        <f>IF($D19=0,"",_xldudf_FASTTRACK_STAT($D19,"TOTALRETURN","SP-DA",_xldudf_FASTTRACK_DATECALC(BN$3,"ADDMONTHS",-1),BN$3))</f>
        <v/>
      </c>
      <c r="BO19" s="45"/>
      <c r="BP19" s="71" t="str">
        <f t="shared" si="4"/>
        <v/>
      </c>
      <c r="BQ19" s="45"/>
      <c r="BR19" s="52" t="str">
        <f t="shared" si="8"/>
        <v/>
      </c>
      <c r="BS19" s="72" t="str">
        <f t="shared" ca="1" si="6"/>
        <v/>
      </c>
      <c r="BT19" s="72" t="str">
        <f t="shared" ca="1" si="7"/>
        <v/>
      </c>
      <c r="BU19" s="72" t="str">
        <f t="shared" ca="1" si="9"/>
        <v/>
      </c>
      <c r="BV19" s="72" t="str">
        <f t="shared" ca="1" si="10"/>
        <v/>
      </c>
      <c r="BW19" s="72" t="str">
        <f t="shared" ca="1" si="11"/>
        <v/>
      </c>
      <c r="BX19" s="72" t="str">
        <f t="shared" ca="1" si="12"/>
        <v/>
      </c>
      <c r="BY19" s="72" t="str">
        <f t="shared" ca="1" si="13"/>
        <v/>
      </c>
      <c r="BZ19" s="72" t="str">
        <f t="shared" ca="1" si="14"/>
        <v/>
      </c>
      <c r="CA19" s="72" t="str">
        <f t="shared" ca="1" si="15"/>
        <v/>
      </c>
      <c r="CB19" s="72" t="str">
        <f t="shared" ca="1" si="16"/>
        <v/>
      </c>
      <c r="CC19" s="72" t="str">
        <f t="shared" ca="1" si="17"/>
        <v/>
      </c>
      <c r="CD19" s="72" t="str">
        <f t="shared" ca="1" si="18"/>
        <v/>
      </c>
      <c r="CE19" s="72" t="str">
        <f t="shared" ca="1" si="19"/>
        <v/>
      </c>
      <c r="CF19" s="72" t="str">
        <f t="shared" ref="CF19:CF39" si="20">IFERROR(CORREL($F$18:$BN$18,$F19:$BN19),"")</f>
        <v/>
      </c>
      <c r="CG19" s="72">
        <v>1</v>
      </c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</row>
    <row r="20" spans="1:105" x14ac:dyDescent="0.35">
      <c r="A20" s="45"/>
      <c r="B20" s="45"/>
      <c r="C20" s="45"/>
      <c r="D20" s="21">
        <f>Correlation!D21</f>
        <v>0</v>
      </c>
      <c r="E20" s="68">
        <f>Correlation!G21</f>
        <v>0</v>
      </c>
      <c r="F20" s="46"/>
      <c r="G20" s="61" t="str">
        <f>IF($D20=0,"",_xldudf_FASTTRACK_STAT($D20,"TOTALRETURN","SP-DA",_xldudf_FASTTRACK_DATECALC(G$3,"ADDMONTHS",-1),G$3))</f>
        <v/>
      </c>
      <c r="H20" s="62" t="str">
        <f>IF($D20=0,"",_xldudf_FASTTRACK_STAT($D20,"TOTALRETURN","SP-DA",_xldudf_FASTTRACK_DATECALC(H$3,"ADDMONTHS",-1),H$3))</f>
        <v/>
      </c>
      <c r="I20" s="62" t="str">
        <f>IF($D20=0,"",_xldudf_FASTTRACK_STAT($D20,"TOTALRETURN","SP-DA",_xldudf_FASTTRACK_DATECALC(I$3,"ADDMONTHS",-1),I$3))</f>
        <v/>
      </c>
      <c r="J20" s="62" t="str">
        <f>IF($D20=0,"",_xldudf_FASTTRACK_STAT($D20,"TOTALRETURN","SP-DA",_xldudf_FASTTRACK_DATECALC(J$3,"ADDMONTHS",-1),J$3))</f>
        <v/>
      </c>
      <c r="K20" s="62" t="str">
        <f>IF($D20=0,"",_xldudf_FASTTRACK_STAT($D20,"TOTALRETURN","SP-DA",_xldudf_FASTTRACK_DATECALC(K$3,"ADDMONTHS",-1),K$3))</f>
        <v/>
      </c>
      <c r="L20" s="62" t="str">
        <f>IF($D20=0,"",_xldudf_FASTTRACK_STAT($D20,"TOTALRETURN","SP-DA",_xldudf_FASTTRACK_DATECALC(L$3,"ADDMONTHS",-1),L$3))</f>
        <v/>
      </c>
      <c r="M20" s="62" t="str">
        <f>IF($D20=0,"",_xldudf_FASTTRACK_STAT($D20,"TOTALRETURN","SP-DA",_xldudf_FASTTRACK_DATECALC(M$3,"ADDMONTHS",-1),M$3))</f>
        <v/>
      </c>
      <c r="N20" s="62" t="str">
        <f>IF($D20=0,"",_xldudf_FASTTRACK_STAT($D20,"TOTALRETURN","SP-DA",_xldudf_FASTTRACK_DATECALC(N$3,"ADDMONTHS",-1),N$3))</f>
        <v/>
      </c>
      <c r="O20" s="62" t="str">
        <f>IF($D20=0,"",_xldudf_FASTTRACK_STAT($D20,"TOTALRETURN","SP-DA",_xldudf_FASTTRACK_DATECALC(O$3,"ADDMONTHS",-1),O$3))</f>
        <v/>
      </c>
      <c r="P20" s="62" t="str">
        <f>IF($D20=0,"",_xldudf_FASTTRACK_STAT($D20,"TOTALRETURN","SP-DA",_xldudf_FASTTRACK_DATECALC(P$3,"ADDMONTHS",-1),P$3))</f>
        <v/>
      </c>
      <c r="Q20" s="62" t="str">
        <f>IF($D20=0,"",_xldudf_FASTTRACK_STAT($D20,"TOTALRETURN","SP-DA",_xldudf_FASTTRACK_DATECALC(Q$3,"ADDMONTHS",-1),Q$3))</f>
        <v/>
      </c>
      <c r="R20" s="62" t="str">
        <f>IF($D20=0,"",_xldudf_FASTTRACK_STAT($D20,"TOTALRETURN","SP-DA",_xldudf_FASTTRACK_DATECALC(R$3,"ADDMONTHS",-1),R$3))</f>
        <v/>
      </c>
      <c r="S20" s="62" t="str">
        <f>IF($D20=0,"",_xldudf_FASTTRACK_STAT($D20,"TOTALRETURN","SP-DA",_xldudf_FASTTRACK_DATECALC(S$3,"ADDMONTHS",-1),S$3))</f>
        <v/>
      </c>
      <c r="T20" s="62" t="str">
        <f>IF($D20=0,"",_xldudf_FASTTRACK_STAT($D20,"TOTALRETURN","SP-DA",_xldudf_FASTTRACK_DATECALC(T$3,"ADDMONTHS",-1),T$3))</f>
        <v/>
      </c>
      <c r="U20" s="62" t="str">
        <f>IF($D20=0,"",_xldudf_FASTTRACK_STAT($D20,"TOTALRETURN","SP-DA",_xldudf_FASTTRACK_DATECALC(U$3,"ADDMONTHS",-1),U$3))</f>
        <v/>
      </c>
      <c r="V20" s="62" t="str">
        <f>IF($D20=0,"",_xldudf_FASTTRACK_STAT($D20,"TOTALRETURN","SP-DA",_xldudf_FASTTRACK_DATECALC(V$3,"ADDMONTHS",-1),V$3))</f>
        <v/>
      </c>
      <c r="W20" s="62" t="str">
        <f>IF($D20=0,"",_xldudf_FASTTRACK_STAT($D20,"TOTALRETURN","SP-DA",_xldudf_FASTTRACK_DATECALC(W$3,"ADDMONTHS",-1),W$3))</f>
        <v/>
      </c>
      <c r="X20" s="62" t="str">
        <f>IF($D20=0,"",_xldudf_FASTTRACK_STAT($D20,"TOTALRETURN","SP-DA",_xldudf_FASTTRACK_DATECALC(X$3,"ADDMONTHS",-1),X$3))</f>
        <v/>
      </c>
      <c r="Y20" s="62" t="str">
        <f>IF($D20=0,"",_xldudf_FASTTRACK_STAT($D20,"TOTALRETURN","SP-DA",_xldudf_FASTTRACK_DATECALC(Y$3,"ADDMONTHS",-1),Y$3))</f>
        <v/>
      </c>
      <c r="Z20" s="62" t="str">
        <f>IF($D20=0,"",_xldudf_FASTTRACK_STAT($D20,"TOTALRETURN","SP-DA",_xldudf_FASTTRACK_DATECALC(Z$3,"ADDMONTHS",-1),Z$3))</f>
        <v/>
      </c>
      <c r="AA20" s="62" t="str">
        <f>IF($D20=0,"",_xldudf_FASTTRACK_STAT($D20,"TOTALRETURN","SP-DA",_xldudf_FASTTRACK_DATECALC(AA$3,"ADDMONTHS",-1),AA$3))</f>
        <v/>
      </c>
      <c r="AB20" s="62" t="str">
        <f>IF($D20=0,"",_xldudf_FASTTRACK_STAT($D20,"TOTALRETURN","SP-DA",_xldudf_FASTTRACK_DATECALC(AB$3,"ADDMONTHS",-1),AB$3))</f>
        <v/>
      </c>
      <c r="AC20" s="62" t="str">
        <f>IF($D20=0,"",_xldudf_FASTTRACK_STAT($D20,"TOTALRETURN","SP-DA",_xldudf_FASTTRACK_DATECALC(AC$3,"ADDMONTHS",-1),AC$3))</f>
        <v/>
      </c>
      <c r="AD20" s="62" t="str">
        <f>IF($D20=0,"",_xldudf_FASTTRACK_STAT($D20,"TOTALRETURN","SP-DA",_xldudf_FASTTRACK_DATECALC(AD$3,"ADDMONTHS",-1),AD$3))</f>
        <v/>
      </c>
      <c r="AE20" s="62" t="str">
        <f>IF($D20=0,"",_xldudf_FASTTRACK_STAT($D20,"TOTALRETURN","SP-DA",_xldudf_FASTTRACK_DATECALC(AE$3,"ADDMONTHS",-1),AE$3))</f>
        <v/>
      </c>
      <c r="AF20" s="62" t="str">
        <f>IF($D20=0,"",_xldudf_FASTTRACK_STAT($D20,"TOTALRETURN","SP-DA",_xldudf_FASTTRACK_DATECALC(AF$3,"ADDMONTHS",-1),AF$3))</f>
        <v/>
      </c>
      <c r="AG20" s="62" t="str">
        <f>IF($D20=0,"",_xldudf_FASTTRACK_STAT($D20,"TOTALRETURN","SP-DA",_xldudf_FASTTRACK_DATECALC(AG$3,"ADDMONTHS",-1),AG$3))</f>
        <v/>
      </c>
      <c r="AH20" s="62" t="str">
        <f>IF($D20=0,"",_xldudf_FASTTRACK_STAT($D20,"TOTALRETURN","SP-DA",_xldudf_FASTTRACK_DATECALC(AH$3,"ADDMONTHS",-1),AH$3))</f>
        <v/>
      </c>
      <c r="AI20" s="62" t="str">
        <f>IF($D20=0,"",_xldudf_FASTTRACK_STAT($D20,"TOTALRETURN","SP-DA",_xldudf_FASTTRACK_DATECALC(AI$3,"ADDMONTHS",-1),AI$3))</f>
        <v/>
      </c>
      <c r="AJ20" s="62" t="str">
        <f>IF($D20=0,"",_xldudf_FASTTRACK_STAT($D20,"TOTALRETURN","SP-DA",_xldudf_FASTTRACK_DATECALC(AJ$3,"ADDMONTHS",-1),AJ$3))</f>
        <v/>
      </c>
      <c r="AK20" s="62" t="str">
        <f>IF($D20=0,"",_xldudf_FASTTRACK_STAT($D20,"TOTALRETURN","SP-DA",_xldudf_FASTTRACK_DATECALC(AK$3,"ADDMONTHS",-1),AK$3))</f>
        <v/>
      </c>
      <c r="AL20" s="62" t="str">
        <f>IF($D20=0,"",_xldudf_FASTTRACK_STAT($D20,"TOTALRETURN","SP-DA",_xldudf_FASTTRACK_DATECALC(AL$3,"ADDMONTHS",-1),AL$3))</f>
        <v/>
      </c>
      <c r="AM20" s="62" t="str">
        <f>IF($D20=0,"",_xldudf_FASTTRACK_STAT($D20,"TOTALRETURN","SP-DA",_xldudf_FASTTRACK_DATECALC(AM$3,"ADDMONTHS",-1),AM$3))</f>
        <v/>
      </c>
      <c r="AN20" s="62" t="str">
        <f>IF($D20=0,"",_xldudf_FASTTRACK_STAT($D20,"TOTALRETURN","SP-DA",_xldudf_FASTTRACK_DATECALC(AN$3,"ADDMONTHS",-1),AN$3))</f>
        <v/>
      </c>
      <c r="AO20" s="62" t="str">
        <f>IF($D20=0,"",_xldudf_FASTTRACK_STAT($D20,"TOTALRETURN","SP-DA",_xldudf_FASTTRACK_DATECALC(AO$3,"ADDMONTHS",-1),AO$3))</f>
        <v/>
      </c>
      <c r="AP20" s="62" t="str">
        <f>IF($D20=0,"",_xldudf_FASTTRACK_STAT($D20,"TOTALRETURN","SP-DA",_xldudf_FASTTRACK_DATECALC(AP$3,"ADDMONTHS",-1),AP$3))</f>
        <v/>
      </c>
      <c r="AQ20" s="62" t="str">
        <f>IF($D20=0,"",_xldudf_FASTTRACK_STAT($D20,"TOTALRETURN","SP-DA",_xldudf_FASTTRACK_DATECALC(AQ$3,"ADDMONTHS",-1),AQ$3))</f>
        <v/>
      </c>
      <c r="AR20" s="62" t="str">
        <f>IF($D20=0,"",_xldudf_FASTTRACK_STAT($D20,"TOTALRETURN","SP-DA",_xldudf_FASTTRACK_DATECALC(AR$3,"ADDMONTHS",-1),AR$3))</f>
        <v/>
      </c>
      <c r="AS20" s="62" t="str">
        <f>IF($D20=0,"",_xldudf_FASTTRACK_STAT($D20,"TOTALRETURN","SP-DA",_xldudf_FASTTRACK_DATECALC(AS$3,"ADDMONTHS",-1),AS$3))</f>
        <v/>
      </c>
      <c r="AT20" s="62" t="str">
        <f>IF($D20=0,"",_xldudf_FASTTRACK_STAT($D20,"TOTALRETURN","SP-DA",_xldudf_FASTTRACK_DATECALC(AT$3,"ADDMONTHS",-1),AT$3))</f>
        <v/>
      </c>
      <c r="AU20" s="62" t="str">
        <f>IF($D20=0,"",_xldudf_FASTTRACK_STAT($D20,"TOTALRETURN","SP-DA",_xldudf_FASTTRACK_DATECALC(AU$3,"ADDMONTHS",-1),AU$3))</f>
        <v/>
      </c>
      <c r="AV20" s="62" t="str">
        <f>IF($D20=0,"",_xldudf_FASTTRACK_STAT($D20,"TOTALRETURN","SP-DA",_xldudf_FASTTRACK_DATECALC(AV$3,"ADDMONTHS",-1),AV$3))</f>
        <v/>
      </c>
      <c r="AW20" s="62" t="str">
        <f>IF($D20=0,"",_xldudf_FASTTRACK_STAT($D20,"TOTALRETURN","SP-DA",_xldudf_FASTTRACK_DATECALC(AW$3,"ADDMONTHS",-1),AW$3))</f>
        <v/>
      </c>
      <c r="AX20" s="62" t="str">
        <f>IF($D20=0,"",_xldudf_FASTTRACK_STAT($D20,"TOTALRETURN","SP-DA",_xldudf_FASTTRACK_DATECALC(AX$3,"ADDMONTHS",-1),AX$3))</f>
        <v/>
      </c>
      <c r="AY20" s="62" t="str">
        <f>IF($D20=0,"",_xldudf_FASTTRACK_STAT($D20,"TOTALRETURN","SP-DA",_xldudf_FASTTRACK_DATECALC(AY$3,"ADDMONTHS",-1),AY$3))</f>
        <v/>
      </c>
      <c r="AZ20" s="62" t="str">
        <f>IF($D20=0,"",_xldudf_FASTTRACK_STAT($D20,"TOTALRETURN","SP-DA",_xldudf_FASTTRACK_DATECALC(AZ$3,"ADDMONTHS",-1),AZ$3))</f>
        <v/>
      </c>
      <c r="BA20" s="62" t="str">
        <f>IF($D20=0,"",_xldudf_FASTTRACK_STAT($D20,"TOTALRETURN","SP-DA",_xldudf_FASTTRACK_DATECALC(BA$3,"ADDMONTHS",-1),BA$3))</f>
        <v/>
      </c>
      <c r="BB20" s="62" t="str">
        <f>IF($D20=0,"",_xldudf_FASTTRACK_STAT($D20,"TOTALRETURN","SP-DA",_xldudf_FASTTRACK_DATECALC(BB$3,"ADDMONTHS",-1),BB$3))</f>
        <v/>
      </c>
      <c r="BC20" s="62" t="str">
        <f>IF($D20=0,"",_xldudf_FASTTRACK_STAT($D20,"TOTALRETURN","SP-DA",_xldudf_FASTTRACK_DATECALC(BC$3,"ADDMONTHS",-1),BC$3))</f>
        <v/>
      </c>
      <c r="BD20" s="62" t="str">
        <f>IF($D20=0,"",_xldudf_FASTTRACK_STAT($D20,"TOTALRETURN","SP-DA",_xldudf_FASTTRACK_DATECALC(BD$3,"ADDMONTHS",-1),BD$3))</f>
        <v/>
      </c>
      <c r="BE20" s="62" t="str">
        <f>IF($D20=0,"",_xldudf_FASTTRACK_STAT($D20,"TOTALRETURN","SP-DA",_xldudf_FASTTRACK_DATECALC(BE$3,"ADDMONTHS",-1),BE$3))</f>
        <v/>
      </c>
      <c r="BF20" s="62" t="str">
        <f>IF($D20=0,"",_xldudf_FASTTRACK_STAT($D20,"TOTALRETURN","SP-DA",_xldudf_FASTTRACK_DATECALC(BF$3,"ADDMONTHS",-1),BF$3))</f>
        <v/>
      </c>
      <c r="BG20" s="62" t="str">
        <f>IF($D20=0,"",_xldudf_FASTTRACK_STAT($D20,"TOTALRETURN","SP-DA",_xldudf_FASTTRACK_DATECALC(BG$3,"ADDMONTHS",-1),BG$3))</f>
        <v/>
      </c>
      <c r="BH20" s="62" t="str">
        <f>IF($D20=0,"",_xldudf_FASTTRACK_STAT($D20,"TOTALRETURN","SP-DA",_xldudf_FASTTRACK_DATECALC(BH$3,"ADDMONTHS",-1),BH$3))</f>
        <v/>
      </c>
      <c r="BI20" s="62" t="str">
        <f>IF($D20=0,"",_xldudf_FASTTRACK_STAT($D20,"TOTALRETURN","SP-DA",_xldudf_FASTTRACK_DATECALC(BI$3,"ADDMONTHS",-1),BI$3))</f>
        <v/>
      </c>
      <c r="BJ20" s="62" t="str">
        <f>IF($D20=0,"",_xldudf_FASTTRACK_STAT($D20,"TOTALRETURN","SP-DA",_xldudf_FASTTRACK_DATECALC(BJ$3,"ADDMONTHS",-1),BJ$3))</f>
        <v/>
      </c>
      <c r="BK20" s="62" t="str">
        <f>IF($D20=0,"",_xldudf_FASTTRACK_STAT($D20,"TOTALRETURN","SP-DA",_xldudf_FASTTRACK_DATECALC(BK$3,"ADDMONTHS",-1),BK$3))</f>
        <v/>
      </c>
      <c r="BL20" s="62" t="str">
        <f>IF($D20=0,"",_xldudf_FASTTRACK_STAT($D20,"TOTALRETURN","SP-DA",_xldudf_FASTTRACK_DATECALC(BL$3,"ADDMONTHS",-1),BL$3))</f>
        <v/>
      </c>
      <c r="BM20" s="62" t="str">
        <f>IF($D20=0,"",_xldudf_FASTTRACK_STAT($D20,"TOTALRETURN","SP-DA",_xldudf_FASTTRACK_DATECALC(BM$3,"ADDMONTHS",-1),BM$3))</f>
        <v/>
      </c>
      <c r="BN20" s="63" t="str">
        <f>IF($D20=0,"",_xldudf_FASTTRACK_STAT($D20,"TOTALRETURN","SP-DA",_xldudf_FASTTRACK_DATECALC(BN$3,"ADDMONTHS",-1),BN$3))</f>
        <v/>
      </c>
      <c r="BO20" s="45"/>
      <c r="BP20" s="71" t="str">
        <f t="shared" si="4"/>
        <v/>
      </c>
      <c r="BQ20" s="45"/>
      <c r="BR20" s="52" t="str">
        <f t="shared" si="8"/>
        <v/>
      </c>
      <c r="BS20" s="72" t="str">
        <f t="shared" ca="1" si="6"/>
        <v/>
      </c>
      <c r="BT20" s="72" t="str">
        <f t="shared" ca="1" si="7"/>
        <v/>
      </c>
      <c r="BU20" s="72" t="str">
        <f t="shared" ca="1" si="9"/>
        <v/>
      </c>
      <c r="BV20" s="72" t="str">
        <f t="shared" ca="1" si="10"/>
        <v/>
      </c>
      <c r="BW20" s="72" t="str">
        <f t="shared" ca="1" si="11"/>
        <v/>
      </c>
      <c r="BX20" s="72" t="str">
        <f t="shared" ca="1" si="12"/>
        <v/>
      </c>
      <c r="BY20" s="72" t="str">
        <f t="shared" ca="1" si="13"/>
        <v/>
      </c>
      <c r="BZ20" s="72" t="str">
        <f t="shared" ca="1" si="14"/>
        <v/>
      </c>
      <c r="CA20" s="72" t="str">
        <f t="shared" ca="1" si="15"/>
        <v/>
      </c>
      <c r="CB20" s="72" t="str">
        <f t="shared" ca="1" si="16"/>
        <v/>
      </c>
      <c r="CC20" s="72" t="str">
        <f t="shared" ca="1" si="17"/>
        <v/>
      </c>
      <c r="CD20" s="72" t="str">
        <f t="shared" ca="1" si="18"/>
        <v/>
      </c>
      <c r="CE20" s="72" t="str">
        <f t="shared" ca="1" si="19"/>
        <v/>
      </c>
      <c r="CF20" s="72" t="str">
        <f t="shared" si="20"/>
        <v/>
      </c>
      <c r="CG20" s="72" t="str">
        <f t="shared" ref="CG20:CG39" si="21">IFERROR(CORREL($F$19:$BN$19,$F20:$BN20),"")</f>
        <v/>
      </c>
      <c r="CH20" s="72">
        <v>1</v>
      </c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</row>
    <row r="21" spans="1:105" x14ac:dyDescent="0.35">
      <c r="A21" s="45"/>
      <c r="B21" s="45"/>
      <c r="C21" s="45"/>
      <c r="D21" s="21">
        <f>Correlation!D22</f>
        <v>0</v>
      </c>
      <c r="E21" s="68">
        <f>Correlation!G22</f>
        <v>0</v>
      </c>
      <c r="F21" s="46"/>
      <c r="G21" s="58" t="str">
        <f>IF($D21=0,"",_xldudf_FASTTRACK_STAT($D21,"TOTALRETURN","SP-DA",_xldudf_FASTTRACK_DATECALC(G$3,"ADDMONTHS",-1),G$3))</f>
        <v/>
      </c>
      <c r="H21" s="59" t="str">
        <f>IF($D21=0,"",_xldudf_FASTTRACK_STAT($D21,"TOTALRETURN","SP-DA",_xldudf_FASTTRACK_DATECALC(H$3,"ADDMONTHS",-1),H$3))</f>
        <v/>
      </c>
      <c r="I21" s="59" t="str">
        <f>IF($D21=0,"",_xldudf_FASTTRACK_STAT($D21,"TOTALRETURN","SP-DA",_xldudf_FASTTRACK_DATECALC(I$3,"ADDMONTHS",-1),I$3))</f>
        <v/>
      </c>
      <c r="J21" s="59" t="str">
        <f>IF($D21=0,"",_xldudf_FASTTRACK_STAT($D21,"TOTALRETURN","SP-DA",_xldudf_FASTTRACK_DATECALC(J$3,"ADDMONTHS",-1),J$3))</f>
        <v/>
      </c>
      <c r="K21" s="59" t="str">
        <f>IF($D21=0,"",_xldudf_FASTTRACK_STAT($D21,"TOTALRETURN","SP-DA",_xldudf_FASTTRACK_DATECALC(K$3,"ADDMONTHS",-1),K$3))</f>
        <v/>
      </c>
      <c r="L21" s="59" t="str">
        <f>IF($D21=0,"",_xldudf_FASTTRACK_STAT($D21,"TOTALRETURN","SP-DA",_xldudf_FASTTRACK_DATECALC(L$3,"ADDMONTHS",-1),L$3))</f>
        <v/>
      </c>
      <c r="M21" s="59" t="str">
        <f>IF($D21=0,"",_xldudf_FASTTRACK_STAT($D21,"TOTALRETURN","SP-DA",_xldudf_FASTTRACK_DATECALC(M$3,"ADDMONTHS",-1),M$3))</f>
        <v/>
      </c>
      <c r="N21" s="59" t="str">
        <f>IF($D21=0,"",_xldudf_FASTTRACK_STAT($D21,"TOTALRETURN","SP-DA",_xldudf_FASTTRACK_DATECALC(N$3,"ADDMONTHS",-1),N$3))</f>
        <v/>
      </c>
      <c r="O21" s="59" t="str">
        <f>IF($D21=0,"",_xldudf_FASTTRACK_STAT($D21,"TOTALRETURN","SP-DA",_xldudf_FASTTRACK_DATECALC(O$3,"ADDMONTHS",-1),O$3))</f>
        <v/>
      </c>
      <c r="P21" s="59" t="str">
        <f>IF($D21=0,"",_xldudf_FASTTRACK_STAT($D21,"TOTALRETURN","SP-DA",_xldudf_FASTTRACK_DATECALC(P$3,"ADDMONTHS",-1),P$3))</f>
        <v/>
      </c>
      <c r="Q21" s="59" t="str">
        <f>IF($D21=0,"",_xldudf_FASTTRACK_STAT($D21,"TOTALRETURN","SP-DA",_xldudf_FASTTRACK_DATECALC(Q$3,"ADDMONTHS",-1),Q$3))</f>
        <v/>
      </c>
      <c r="R21" s="59" t="str">
        <f>IF($D21=0,"",_xldudf_FASTTRACK_STAT($D21,"TOTALRETURN","SP-DA",_xldudf_FASTTRACK_DATECALC(R$3,"ADDMONTHS",-1),R$3))</f>
        <v/>
      </c>
      <c r="S21" s="59" t="str">
        <f>IF($D21=0,"",_xldudf_FASTTRACK_STAT($D21,"TOTALRETURN","SP-DA",_xldudf_FASTTRACK_DATECALC(S$3,"ADDMONTHS",-1),S$3))</f>
        <v/>
      </c>
      <c r="T21" s="59" t="str">
        <f>IF($D21=0,"",_xldudf_FASTTRACK_STAT($D21,"TOTALRETURN","SP-DA",_xldudf_FASTTRACK_DATECALC(T$3,"ADDMONTHS",-1),T$3))</f>
        <v/>
      </c>
      <c r="U21" s="59" t="str">
        <f>IF($D21=0,"",_xldudf_FASTTRACK_STAT($D21,"TOTALRETURN","SP-DA",_xldudf_FASTTRACK_DATECALC(U$3,"ADDMONTHS",-1),U$3))</f>
        <v/>
      </c>
      <c r="V21" s="59" t="str">
        <f>IF($D21=0,"",_xldudf_FASTTRACK_STAT($D21,"TOTALRETURN","SP-DA",_xldudf_FASTTRACK_DATECALC(V$3,"ADDMONTHS",-1),V$3))</f>
        <v/>
      </c>
      <c r="W21" s="59" t="str">
        <f>IF($D21=0,"",_xldudf_FASTTRACK_STAT($D21,"TOTALRETURN","SP-DA",_xldudf_FASTTRACK_DATECALC(W$3,"ADDMONTHS",-1),W$3))</f>
        <v/>
      </c>
      <c r="X21" s="59" t="str">
        <f>IF($D21=0,"",_xldudf_FASTTRACK_STAT($D21,"TOTALRETURN","SP-DA",_xldudf_FASTTRACK_DATECALC(X$3,"ADDMONTHS",-1),X$3))</f>
        <v/>
      </c>
      <c r="Y21" s="59" t="str">
        <f>IF($D21=0,"",_xldudf_FASTTRACK_STAT($D21,"TOTALRETURN","SP-DA",_xldudf_FASTTRACK_DATECALC(Y$3,"ADDMONTHS",-1),Y$3))</f>
        <v/>
      </c>
      <c r="Z21" s="59" t="str">
        <f>IF($D21=0,"",_xldudf_FASTTRACK_STAT($D21,"TOTALRETURN","SP-DA",_xldudf_FASTTRACK_DATECALC(Z$3,"ADDMONTHS",-1),Z$3))</f>
        <v/>
      </c>
      <c r="AA21" s="59" t="str">
        <f>IF($D21=0,"",_xldudf_FASTTRACK_STAT($D21,"TOTALRETURN","SP-DA",_xldudf_FASTTRACK_DATECALC(AA$3,"ADDMONTHS",-1),AA$3))</f>
        <v/>
      </c>
      <c r="AB21" s="59" t="str">
        <f>IF($D21=0,"",_xldudf_FASTTRACK_STAT($D21,"TOTALRETURN","SP-DA",_xldudf_FASTTRACK_DATECALC(AB$3,"ADDMONTHS",-1),AB$3))</f>
        <v/>
      </c>
      <c r="AC21" s="59" t="str">
        <f>IF($D21=0,"",_xldudf_FASTTRACK_STAT($D21,"TOTALRETURN","SP-DA",_xldudf_FASTTRACK_DATECALC(AC$3,"ADDMONTHS",-1),AC$3))</f>
        <v/>
      </c>
      <c r="AD21" s="59" t="str">
        <f>IF($D21=0,"",_xldudf_FASTTRACK_STAT($D21,"TOTALRETURN","SP-DA",_xldudf_FASTTRACK_DATECALC(AD$3,"ADDMONTHS",-1),AD$3))</f>
        <v/>
      </c>
      <c r="AE21" s="59" t="str">
        <f>IF($D21=0,"",_xldudf_FASTTRACK_STAT($D21,"TOTALRETURN","SP-DA",_xldudf_FASTTRACK_DATECALC(AE$3,"ADDMONTHS",-1),AE$3))</f>
        <v/>
      </c>
      <c r="AF21" s="59" t="str">
        <f>IF($D21=0,"",_xldudf_FASTTRACK_STAT($D21,"TOTALRETURN","SP-DA",_xldudf_FASTTRACK_DATECALC(AF$3,"ADDMONTHS",-1),AF$3))</f>
        <v/>
      </c>
      <c r="AG21" s="59" t="str">
        <f>IF($D21=0,"",_xldudf_FASTTRACK_STAT($D21,"TOTALRETURN","SP-DA",_xldudf_FASTTRACK_DATECALC(AG$3,"ADDMONTHS",-1),AG$3))</f>
        <v/>
      </c>
      <c r="AH21" s="59" t="str">
        <f>IF($D21=0,"",_xldudf_FASTTRACK_STAT($D21,"TOTALRETURN","SP-DA",_xldudf_FASTTRACK_DATECALC(AH$3,"ADDMONTHS",-1),AH$3))</f>
        <v/>
      </c>
      <c r="AI21" s="59" t="str">
        <f>IF($D21=0,"",_xldudf_FASTTRACK_STAT($D21,"TOTALRETURN","SP-DA",_xldudf_FASTTRACK_DATECALC(AI$3,"ADDMONTHS",-1),AI$3))</f>
        <v/>
      </c>
      <c r="AJ21" s="59" t="str">
        <f>IF($D21=0,"",_xldudf_FASTTRACK_STAT($D21,"TOTALRETURN","SP-DA",_xldudf_FASTTRACK_DATECALC(AJ$3,"ADDMONTHS",-1),AJ$3))</f>
        <v/>
      </c>
      <c r="AK21" s="59" t="str">
        <f>IF($D21=0,"",_xldudf_FASTTRACK_STAT($D21,"TOTALRETURN","SP-DA",_xldudf_FASTTRACK_DATECALC(AK$3,"ADDMONTHS",-1),AK$3))</f>
        <v/>
      </c>
      <c r="AL21" s="59" t="str">
        <f>IF($D21=0,"",_xldudf_FASTTRACK_STAT($D21,"TOTALRETURN","SP-DA",_xldudf_FASTTRACK_DATECALC(AL$3,"ADDMONTHS",-1),AL$3))</f>
        <v/>
      </c>
      <c r="AM21" s="59" t="str">
        <f>IF($D21=0,"",_xldudf_FASTTRACK_STAT($D21,"TOTALRETURN","SP-DA",_xldudf_FASTTRACK_DATECALC(AM$3,"ADDMONTHS",-1),AM$3))</f>
        <v/>
      </c>
      <c r="AN21" s="59" t="str">
        <f>IF($D21=0,"",_xldudf_FASTTRACK_STAT($D21,"TOTALRETURN","SP-DA",_xldudf_FASTTRACK_DATECALC(AN$3,"ADDMONTHS",-1),AN$3))</f>
        <v/>
      </c>
      <c r="AO21" s="59" t="str">
        <f>IF($D21=0,"",_xldudf_FASTTRACK_STAT($D21,"TOTALRETURN","SP-DA",_xldudf_FASTTRACK_DATECALC(AO$3,"ADDMONTHS",-1),AO$3))</f>
        <v/>
      </c>
      <c r="AP21" s="59" t="str">
        <f>IF($D21=0,"",_xldudf_FASTTRACK_STAT($D21,"TOTALRETURN","SP-DA",_xldudf_FASTTRACK_DATECALC(AP$3,"ADDMONTHS",-1),AP$3))</f>
        <v/>
      </c>
      <c r="AQ21" s="59" t="str">
        <f>IF($D21=0,"",_xldudf_FASTTRACK_STAT($D21,"TOTALRETURN","SP-DA",_xldudf_FASTTRACK_DATECALC(AQ$3,"ADDMONTHS",-1),AQ$3))</f>
        <v/>
      </c>
      <c r="AR21" s="59" t="str">
        <f>IF($D21=0,"",_xldudf_FASTTRACK_STAT($D21,"TOTALRETURN","SP-DA",_xldudf_FASTTRACK_DATECALC(AR$3,"ADDMONTHS",-1),AR$3))</f>
        <v/>
      </c>
      <c r="AS21" s="59" t="str">
        <f>IF($D21=0,"",_xldudf_FASTTRACK_STAT($D21,"TOTALRETURN","SP-DA",_xldudf_FASTTRACK_DATECALC(AS$3,"ADDMONTHS",-1),AS$3))</f>
        <v/>
      </c>
      <c r="AT21" s="59" t="str">
        <f>IF($D21=0,"",_xldudf_FASTTRACK_STAT($D21,"TOTALRETURN","SP-DA",_xldudf_FASTTRACK_DATECALC(AT$3,"ADDMONTHS",-1),AT$3))</f>
        <v/>
      </c>
      <c r="AU21" s="59" t="str">
        <f>IF($D21=0,"",_xldudf_FASTTRACK_STAT($D21,"TOTALRETURN","SP-DA",_xldudf_FASTTRACK_DATECALC(AU$3,"ADDMONTHS",-1),AU$3))</f>
        <v/>
      </c>
      <c r="AV21" s="59" t="str">
        <f>IF($D21=0,"",_xldudf_FASTTRACK_STAT($D21,"TOTALRETURN","SP-DA",_xldudf_FASTTRACK_DATECALC(AV$3,"ADDMONTHS",-1),AV$3))</f>
        <v/>
      </c>
      <c r="AW21" s="59" t="str">
        <f>IF($D21=0,"",_xldudf_FASTTRACK_STAT($D21,"TOTALRETURN","SP-DA",_xldudf_FASTTRACK_DATECALC(AW$3,"ADDMONTHS",-1),AW$3))</f>
        <v/>
      </c>
      <c r="AX21" s="59" t="str">
        <f>IF($D21=0,"",_xldudf_FASTTRACK_STAT($D21,"TOTALRETURN","SP-DA",_xldudf_FASTTRACK_DATECALC(AX$3,"ADDMONTHS",-1),AX$3))</f>
        <v/>
      </c>
      <c r="AY21" s="59" t="str">
        <f>IF($D21=0,"",_xldudf_FASTTRACK_STAT($D21,"TOTALRETURN","SP-DA",_xldudf_FASTTRACK_DATECALC(AY$3,"ADDMONTHS",-1),AY$3))</f>
        <v/>
      </c>
      <c r="AZ21" s="59" t="str">
        <f>IF($D21=0,"",_xldudf_FASTTRACK_STAT($D21,"TOTALRETURN","SP-DA",_xldudf_FASTTRACK_DATECALC(AZ$3,"ADDMONTHS",-1),AZ$3))</f>
        <v/>
      </c>
      <c r="BA21" s="59" t="str">
        <f>IF($D21=0,"",_xldudf_FASTTRACK_STAT($D21,"TOTALRETURN","SP-DA",_xldudf_FASTTRACK_DATECALC(BA$3,"ADDMONTHS",-1),BA$3))</f>
        <v/>
      </c>
      <c r="BB21" s="59" t="str">
        <f>IF($D21=0,"",_xldudf_FASTTRACK_STAT($D21,"TOTALRETURN","SP-DA",_xldudf_FASTTRACK_DATECALC(BB$3,"ADDMONTHS",-1),BB$3))</f>
        <v/>
      </c>
      <c r="BC21" s="59" t="str">
        <f>IF($D21=0,"",_xldudf_FASTTRACK_STAT($D21,"TOTALRETURN","SP-DA",_xldudf_FASTTRACK_DATECALC(BC$3,"ADDMONTHS",-1),BC$3))</f>
        <v/>
      </c>
      <c r="BD21" s="59" t="str">
        <f>IF($D21=0,"",_xldudf_FASTTRACK_STAT($D21,"TOTALRETURN","SP-DA",_xldudf_FASTTRACK_DATECALC(BD$3,"ADDMONTHS",-1),BD$3))</f>
        <v/>
      </c>
      <c r="BE21" s="59" t="str">
        <f>IF($D21=0,"",_xldudf_FASTTRACK_STAT($D21,"TOTALRETURN","SP-DA",_xldudf_FASTTRACK_DATECALC(BE$3,"ADDMONTHS",-1),BE$3))</f>
        <v/>
      </c>
      <c r="BF21" s="59" t="str">
        <f>IF($D21=0,"",_xldudf_FASTTRACK_STAT($D21,"TOTALRETURN","SP-DA",_xldudf_FASTTRACK_DATECALC(BF$3,"ADDMONTHS",-1),BF$3))</f>
        <v/>
      </c>
      <c r="BG21" s="59" t="str">
        <f>IF($D21=0,"",_xldudf_FASTTRACK_STAT($D21,"TOTALRETURN","SP-DA",_xldudf_FASTTRACK_DATECALC(BG$3,"ADDMONTHS",-1),BG$3))</f>
        <v/>
      </c>
      <c r="BH21" s="59" t="str">
        <f>IF($D21=0,"",_xldudf_FASTTRACK_STAT($D21,"TOTALRETURN","SP-DA",_xldudf_FASTTRACK_DATECALC(BH$3,"ADDMONTHS",-1),BH$3))</f>
        <v/>
      </c>
      <c r="BI21" s="59" t="str">
        <f>IF($D21=0,"",_xldudf_FASTTRACK_STAT($D21,"TOTALRETURN","SP-DA",_xldudf_FASTTRACK_DATECALC(BI$3,"ADDMONTHS",-1),BI$3))</f>
        <v/>
      </c>
      <c r="BJ21" s="59" t="str">
        <f>IF($D21=0,"",_xldudf_FASTTRACK_STAT($D21,"TOTALRETURN","SP-DA",_xldudf_FASTTRACK_DATECALC(BJ$3,"ADDMONTHS",-1),BJ$3))</f>
        <v/>
      </c>
      <c r="BK21" s="59" t="str">
        <f>IF($D21=0,"",_xldudf_FASTTRACK_STAT($D21,"TOTALRETURN","SP-DA",_xldudf_FASTTRACK_DATECALC(BK$3,"ADDMONTHS",-1),BK$3))</f>
        <v/>
      </c>
      <c r="BL21" s="59" t="str">
        <f>IF($D21=0,"",_xldudf_FASTTRACK_STAT($D21,"TOTALRETURN","SP-DA",_xldudf_FASTTRACK_DATECALC(BL$3,"ADDMONTHS",-1),BL$3))</f>
        <v/>
      </c>
      <c r="BM21" s="59" t="str">
        <f>IF($D21=0,"",_xldudf_FASTTRACK_STAT($D21,"TOTALRETURN","SP-DA",_xldudf_FASTTRACK_DATECALC(BM$3,"ADDMONTHS",-1),BM$3))</f>
        <v/>
      </c>
      <c r="BN21" s="60" t="str">
        <f>IF($D21=0,"",_xldudf_FASTTRACK_STAT($D21,"TOTALRETURN","SP-DA",_xldudf_FASTTRACK_DATECALC(BN$3,"ADDMONTHS",-1),BN$3))</f>
        <v/>
      </c>
      <c r="BO21" s="45"/>
      <c r="BP21" s="71" t="str">
        <f t="shared" si="4"/>
        <v/>
      </c>
      <c r="BQ21" s="45"/>
      <c r="BR21" s="52" t="str">
        <f t="shared" si="8"/>
        <v/>
      </c>
      <c r="BS21" s="72" t="str">
        <f t="shared" ca="1" si="6"/>
        <v/>
      </c>
      <c r="BT21" s="72" t="str">
        <f t="shared" ca="1" si="7"/>
        <v/>
      </c>
      <c r="BU21" s="72" t="str">
        <f t="shared" ca="1" si="9"/>
        <v/>
      </c>
      <c r="BV21" s="72" t="str">
        <f t="shared" ca="1" si="10"/>
        <v/>
      </c>
      <c r="BW21" s="72" t="str">
        <f t="shared" ca="1" si="11"/>
        <v/>
      </c>
      <c r="BX21" s="72" t="str">
        <f t="shared" ca="1" si="12"/>
        <v/>
      </c>
      <c r="BY21" s="72" t="str">
        <f t="shared" ca="1" si="13"/>
        <v/>
      </c>
      <c r="BZ21" s="72" t="str">
        <f t="shared" ca="1" si="14"/>
        <v/>
      </c>
      <c r="CA21" s="72" t="str">
        <f t="shared" ca="1" si="15"/>
        <v/>
      </c>
      <c r="CB21" s="72" t="str">
        <f t="shared" ca="1" si="16"/>
        <v/>
      </c>
      <c r="CC21" s="72" t="str">
        <f t="shared" ca="1" si="17"/>
        <v/>
      </c>
      <c r="CD21" s="72" t="str">
        <f t="shared" ca="1" si="18"/>
        <v/>
      </c>
      <c r="CE21" s="72" t="str">
        <f t="shared" ca="1" si="19"/>
        <v/>
      </c>
      <c r="CF21" s="72" t="str">
        <f t="shared" si="20"/>
        <v/>
      </c>
      <c r="CG21" s="72" t="str">
        <f t="shared" si="21"/>
        <v/>
      </c>
      <c r="CH21" s="72" t="str">
        <f t="shared" ref="CH21:CH39" si="22">IFERROR(CORREL($F$20:$BN$20,$F21:$BN21),"")</f>
        <v/>
      </c>
      <c r="CI21" s="72">
        <v>1</v>
      </c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</row>
    <row r="22" spans="1:105" x14ac:dyDescent="0.35">
      <c r="A22" s="45"/>
      <c r="B22" s="45"/>
      <c r="C22" s="45"/>
      <c r="D22" s="21">
        <f>Correlation!D23</f>
        <v>0</v>
      </c>
      <c r="E22" s="68">
        <f>Correlation!G23</f>
        <v>0</v>
      </c>
      <c r="F22" s="46"/>
      <c r="G22" s="61" t="str">
        <f>IF($D22=0,"",_xldudf_FASTTRACK_STAT($D22,"TOTALRETURN","SP-DA",_xldudf_FASTTRACK_DATECALC(G$3,"ADDMONTHS",-1),G$3))</f>
        <v/>
      </c>
      <c r="H22" s="62" t="str">
        <f>IF($D22=0,"",_xldudf_FASTTRACK_STAT($D22,"TOTALRETURN","SP-DA",_xldudf_FASTTRACK_DATECALC(H$3,"ADDMONTHS",-1),H$3))</f>
        <v/>
      </c>
      <c r="I22" s="62" t="str">
        <f>IF($D22=0,"",_xldudf_FASTTRACK_STAT($D22,"TOTALRETURN","SP-DA",_xldudf_FASTTRACK_DATECALC(I$3,"ADDMONTHS",-1),I$3))</f>
        <v/>
      </c>
      <c r="J22" s="62" t="str">
        <f>IF($D22=0,"",_xldudf_FASTTRACK_STAT($D22,"TOTALRETURN","SP-DA",_xldudf_FASTTRACK_DATECALC(J$3,"ADDMONTHS",-1),J$3))</f>
        <v/>
      </c>
      <c r="K22" s="62" t="str">
        <f>IF($D22=0,"",_xldudf_FASTTRACK_STAT($D22,"TOTALRETURN","SP-DA",_xldudf_FASTTRACK_DATECALC(K$3,"ADDMONTHS",-1),K$3))</f>
        <v/>
      </c>
      <c r="L22" s="62" t="str">
        <f>IF($D22=0,"",_xldudf_FASTTRACK_STAT($D22,"TOTALRETURN","SP-DA",_xldudf_FASTTRACK_DATECALC(L$3,"ADDMONTHS",-1),L$3))</f>
        <v/>
      </c>
      <c r="M22" s="62" t="str">
        <f>IF($D22=0,"",_xldudf_FASTTRACK_STAT($D22,"TOTALRETURN","SP-DA",_xldudf_FASTTRACK_DATECALC(M$3,"ADDMONTHS",-1),M$3))</f>
        <v/>
      </c>
      <c r="N22" s="62" t="str">
        <f>IF($D22=0,"",_xldudf_FASTTRACK_STAT($D22,"TOTALRETURN","SP-DA",_xldudf_FASTTRACK_DATECALC(N$3,"ADDMONTHS",-1),N$3))</f>
        <v/>
      </c>
      <c r="O22" s="62" t="str">
        <f>IF($D22=0,"",_xldudf_FASTTRACK_STAT($D22,"TOTALRETURN","SP-DA",_xldudf_FASTTRACK_DATECALC(O$3,"ADDMONTHS",-1),O$3))</f>
        <v/>
      </c>
      <c r="P22" s="62" t="str">
        <f>IF($D22=0,"",_xldudf_FASTTRACK_STAT($D22,"TOTALRETURN","SP-DA",_xldudf_FASTTRACK_DATECALC(P$3,"ADDMONTHS",-1),P$3))</f>
        <v/>
      </c>
      <c r="Q22" s="62" t="str">
        <f>IF($D22=0,"",_xldudf_FASTTRACK_STAT($D22,"TOTALRETURN","SP-DA",_xldudf_FASTTRACK_DATECALC(Q$3,"ADDMONTHS",-1),Q$3))</f>
        <v/>
      </c>
      <c r="R22" s="62" t="str">
        <f>IF($D22=0,"",_xldudf_FASTTRACK_STAT($D22,"TOTALRETURN","SP-DA",_xldudf_FASTTRACK_DATECALC(R$3,"ADDMONTHS",-1),R$3))</f>
        <v/>
      </c>
      <c r="S22" s="62" t="str">
        <f>IF($D22=0,"",_xldudf_FASTTRACK_STAT($D22,"TOTALRETURN","SP-DA",_xldudf_FASTTRACK_DATECALC(S$3,"ADDMONTHS",-1),S$3))</f>
        <v/>
      </c>
      <c r="T22" s="62" t="str">
        <f>IF($D22=0,"",_xldudf_FASTTRACK_STAT($D22,"TOTALRETURN","SP-DA",_xldudf_FASTTRACK_DATECALC(T$3,"ADDMONTHS",-1),T$3))</f>
        <v/>
      </c>
      <c r="U22" s="62" t="str">
        <f>IF($D22=0,"",_xldudf_FASTTRACK_STAT($D22,"TOTALRETURN","SP-DA",_xldudf_FASTTRACK_DATECALC(U$3,"ADDMONTHS",-1),U$3))</f>
        <v/>
      </c>
      <c r="V22" s="62" t="str">
        <f>IF($D22=0,"",_xldudf_FASTTRACK_STAT($D22,"TOTALRETURN","SP-DA",_xldudf_FASTTRACK_DATECALC(V$3,"ADDMONTHS",-1),V$3))</f>
        <v/>
      </c>
      <c r="W22" s="62" t="str">
        <f>IF($D22=0,"",_xldudf_FASTTRACK_STAT($D22,"TOTALRETURN","SP-DA",_xldudf_FASTTRACK_DATECALC(W$3,"ADDMONTHS",-1),W$3))</f>
        <v/>
      </c>
      <c r="X22" s="62" t="str">
        <f>IF($D22=0,"",_xldudf_FASTTRACK_STAT($D22,"TOTALRETURN","SP-DA",_xldudf_FASTTRACK_DATECALC(X$3,"ADDMONTHS",-1),X$3))</f>
        <v/>
      </c>
      <c r="Y22" s="62" t="str">
        <f>IF($D22=0,"",_xldudf_FASTTRACK_STAT($D22,"TOTALRETURN","SP-DA",_xldudf_FASTTRACK_DATECALC(Y$3,"ADDMONTHS",-1),Y$3))</f>
        <v/>
      </c>
      <c r="Z22" s="62" t="str">
        <f>IF($D22=0,"",_xldudf_FASTTRACK_STAT($D22,"TOTALRETURN","SP-DA",_xldudf_FASTTRACK_DATECALC(Z$3,"ADDMONTHS",-1),Z$3))</f>
        <v/>
      </c>
      <c r="AA22" s="62" t="str">
        <f>IF($D22=0,"",_xldudf_FASTTRACK_STAT($D22,"TOTALRETURN","SP-DA",_xldudf_FASTTRACK_DATECALC(AA$3,"ADDMONTHS",-1),AA$3))</f>
        <v/>
      </c>
      <c r="AB22" s="62" t="str">
        <f>IF($D22=0,"",_xldudf_FASTTRACK_STAT($D22,"TOTALRETURN","SP-DA",_xldudf_FASTTRACK_DATECALC(AB$3,"ADDMONTHS",-1),AB$3))</f>
        <v/>
      </c>
      <c r="AC22" s="62" t="str">
        <f>IF($D22=0,"",_xldudf_FASTTRACK_STAT($D22,"TOTALRETURN","SP-DA",_xldudf_FASTTRACK_DATECALC(AC$3,"ADDMONTHS",-1),AC$3))</f>
        <v/>
      </c>
      <c r="AD22" s="62" t="str">
        <f>IF($D22=0,"",_xldudf_FASTTRACK_STAT($D22,"TOTALRETURN","SP-DA",_xldudf_FASTTRACK_DATECALC(AD$3,"ADDMONTHS",-1),AD$3))</f>
        <v/>
      </c>
      <c r="AE22" s="62" t="str">
        <f>IF($D22=0,"",_xldudf_FASTTRACK_STAT($D22,"TOTALRETURN","SP-DA",_xldudf_FASTTRACK_DATECALC(AE$3,"ADDMONTHS",-1),AE$3))</f>
        <v/>
      </c>
      <c r="AF22" s="62" t="str">
        <f>IF($D22=0,"",_xldudf_FASTTRACK_STAT($D22,"TOTALRETURN","SP-DA",_xldudf_FASTTRACK_DATECALC(AF$3,"ADDMONTHS",-1),AF$3))</f>
        <v/>
      </c>
      <c r="AG22" s="62" t="str">
        <f>IF($D22=0,"",_xldudf_FASTTRACK_STAT($D22,"TOTALRETURN","SP-DA",_xldudf_FASTTRACK_DATECALC(AG$3,"ADDMONTHS",-1),AG$3))</f>
        <v/>
      </c>
      <c r="AH22" s="62" t="str">
        <f>IF($D22=0,"",_xldudf_FASTTRACK_STAT($D22,"TOTALRETURN","SP-DA",_xldudf_FASTTRACK_DATECALC(AH$3,"ADDMONTHS",-1),AH$3))</f>
        <v/>
      </c>
      <c r="AI22" s="62" t="str">
        <f>IF($D22=0,"",_xldudf_FASTTRACK_STAT($D22,"TOTALRETURN","SP-DA",_xldudf_FASTTRACK_DATECALC(AI$3,"ADDMONTHS",-1),AI$3))</f>
        <v/>
      </c>
      <c r="AJ22" s="62" t="str">
        <f>IF($D22=0,"",_xldudf_FASTTRACK_STAT($D22,"TOTALRETURN","SP-DA",_xldudf_FASTTRACK_DATECALC(AJ$3,"ADDMONTHS",-1),AJ$3))</f>
        <v/>
      </c>
      <c r="AK22" s="62" t="str">
        <f>IF($D22=0,"",_xldudf_FASTTRACK_STAT($D22,"TOTALRETURN","SP-DA",_xldudf_FASTTRACK_DATECALC(AK$3,"ADDMONTHS",-1),AK$3))</f>
        <v/>
      </c>
      <c r="AL22" s="62" t="str">
        <f>IF($D22=0,"",_xldudf_FASTTRACK_STAT($D22,"TOTALRETURN","SP-DA",_xldudf_FASTTRACK_DATECALC(AL$3,"ADDMONTHS",-1),AL$3))</f>
        <v/>
      </c>
      <c r="AM22" s="62" t="str">
        <f>IF($D22=0,"",_xldudf_FASTTRACK_STAT($D22,"TOTALRETURN","SP-DA",_xldudf_FASTTRACK_DATECALC(AM$3,"ADDMONTHS",-1),AM$3))</f>
        <v/>
      </c>
      <c r="AN22" s="62" t="str">
        <f>IF($D22=0,"",_xldudf_FASTTRACK_STAT($D22,"TOTALRETURN","SP-DA",_xldudf_FASTTRACK_DATECALC(AN$3,"ADDMONTHS",-1),AN$3))</f>
        <v/>
      </c>
      <c r="AO22" s="62" t="str">
        <f>IF($D22=0,"",_xldudf_FASTTRACK_STAT($D22,"TOTALRETURN","SP-DA",_xldudf_FASTTRACK_DATECALC(AO$3,"ADDMONTHS",-1),AO$3))</f>
        <v/>
      </c>
      <c r="AP22" s="62" t="str">
        <f>IF($D22=0,"",_xldudf_FASTTRACK_STAT($D22,"TOTALRETURN","SP-DA",_xldudf_FASTTRACK_DATECALC(AP$3,"ADDMONTHS",-1),AP$3))</f>
        <v/>
      </c>
      <c r="AQ22" s="62" t="str">
        <f>IF($D22=0,"",_xldudf_FASTTRACK_STAT($D22,"TOTALRETURN","SP-DA",_xldudf_FASTTRACK_DATECALC(AQ$3,"ADDMONTHS",-1),AQ$3))</f>
        <v/>
      </c>
      <c r="AR22" s="62" t="str">
        <f>IF($D22=0,"",_xldudf_FASTTRACK_STAT($D22,"TOTALRETURN","SP-DA",_xldudf_FASTTRACK_DATECALC(AR$3,"ADDMONTHS",-1),AR$3))</f>
        <v/>
      </c>
      <c r="AS22" s="62" t="str">
        <f>IF($D22=0,"",_xldudf_FASTTRACK_STAT($D22,"TOTALRETURN","SP-DA",_xldudf_FASTTRACK_DATECALC(AS$3,"ADDMONTHS",-1),AS$3))</f>
        <v/>
      </c>
      <c r="AT22" s="62" t="str">
        <f>IF($D22=0,"",_xldudf_FASTTRACK_STAT($D22,"TOTALRETURN","SP-DA",_xldudf_FASTTRACK_DATECALC(AT$3,"ADDMONTHS",-1),AT$3))</f>
        <v/>
      </c>
      <c r="AU22" s="62" t="str">
        <f>IF($D22=0,"",_xldudf_FASTTRACK_STAT($D22,"TOTALRETURN","SP-DA",_xldudf_FASTTRACK_DATECALC(AU$3,"ADDMONTHS",-1),AU$3))</f>
        <v/>
      </c>
      <c r="AV22" s="62" t="str">
        <f>IF($D22=0,"",_xldudf_FASTTRACK_STAT($D22,"TOTALRETURN","SP-DA",_xldudf_FASTTRACK_DATECALC(AV$3,"ADDMONTHS",-1),AV$3))</f>
        <v/>
      </c>
      <c r="AW22" s="62" t="str">
        <f>IF($D22=0,"",_xldudf_FASTTRACK_STAT($D22,"TOTALRETURN","SP-DA",_xldudf_FASTTRACK_DATECALC(AW$3,"ADDMONTHS",-1),AW$3))</f>
        <v/>
      </c>
      <c r="AX22" s="62" t="str">
        <f>IF($D22=0,"",_xldudf_FASTTRACK_STAT($D22,"TOTALRETURN","SP-DA",_xldudf_FASTTRACK_DATECALC(AX$3,"ADDMONTHS",-1),AX$3))</f>
        <v/>
      </c>
      <c r="AY22" s="62" t="str">
        <f>IF($D22=0,"",_xldudf_FASTTRACK_STAT($D22,"TOTALRETURN","SP-DA",_xldudf_FASTTRACK_DATECALC(AY$3,"ADDMONTHS",-1),AY$3))</f>
        <v/>
      </c>
      <c r="AZ22" s="62" t="str">
        <f>IF($D22=0,"",_xldudf_FASTTRACK_STAT($D22,"TOTALRETURN","SP-DA",_xldudf_FASTTRACK_DATECALC(AZ$3,"ADDMONTHS",-1),AZ$3))</f>
        <v/>
      </c>
      <c r="BA22" s="62" t="str">
        <f>IF($D22=0,"",_xldudf_FASTTRACK_STAT($D22,"TOTALRETURN","SP-DA",_xldudf_FASTTRACK_DATECALC(BA$3,"ADDMONTHS",-1),BA$3))</f>
        <v/>
      </c>
      <c r="BB22" s="62" t="str">
        <f>IF($D22=0,"",_xldudf_FASTTRACK_STAT($D22,"TOTALRETURN","SP-DA",_xldudf_FASTTRACK_DATECALC(BB$3,"ADDMONTHS",-1),BB$3))</f>
        <v/>
      </c>
      <c r="BC22" s="62" t="str">
        <f>IF($D22=0,"",_xldudf_FASTTRACK_STAT($D22,"TOTALRETURN","SP-DA",_xldudf_FASTTRACK_DATECALC(BC$3,"ADDMONTHS",-1),BC$3))</f>
        <v/>
      </c>
      <c r="BD22" s="62" t="str">
        <f>IF($D22=0,"",_xldudf_FASTTRACK_STAT($D22,"TOTALRETURN","SP-DA",_xldudf_FASTTRACK_DATECALC(BD$3,"ADDMONTHS",-1),BD$3))</f>
        <v/>
      </c>
      <c r="BE22" s="62" t="str">
        <f>IF($D22=0,"",_xldudf_FASTTRACK_STAT($D22,"TOTALRETURN","SP-DA",_xldudf_FASTTRACK_DATECALC(BE$3,"ADDMONTHS",-1),BE$3))</f>
        <v/>
      </c>
      <c r="BF22" s="62" t="str">
        <f>IF($D22=0,"",_xldudf_FASTTRACK_STAT($D22,"TOTALRETURN","SP-DA",_xldudf_FASTTRACK_DATECALC(BF$3,"ADDMONTHS",-1),BF$3))</f>
        <v/>
      </c>
      <c r="BG22" s="62" t="str">
        <f>IF($D22=0,"",_xldudf_FASTTRACK_STAT($D22,"TOTALRETURN","SP-DA",_xldudf_FASTTRACK_DATECALC(BG$3,"ADDMONTHS",-1),BG$3))</f>
        <v/>
      </c>
      <c r="BH22" s="62" t="str">
        <f>IF($D22=0,"",_xldudf_FASTTRACK_STAT($D22,"TOTALRETURN","SP-DA",_xldudf_FASTTRACK_DATECALC(BH$3,"ADDMONTHS",-1),BH$3))</f>
        <v/>
      </c>
      <c r="BI22" s="62" t="str">
        <f>IF($D22=0,"",_xldudf_FASTTRACK_STAT($D22,"TOTALRETURN","SP-DA",_xldudf_FASTTRACK_DATECALC(BI$3,"ADDMONTHS",-1),BI$3))</f>
        <v/>
      </c>
      <c r="BJ22" s="62" t="str">
        <f>IF($D22=0,"",_xldudf_FASTTRACK_STAT($D22,"TOTALRETURN","SP-DA",_xldudf_FASTTRACK_DATECALC(BJ$3,"ADDMONTHS",-1),BJ$3))</f>
        <v/>
      </c>
      <c r="BK22" s="62" t="str">
        <f>IF($D22=0,"",_xldudf_FASTTRACK_STAT($D22,"TOTALRETURN","SP-DA",_xldudf_FASTTRACK_DATECALC(BK$3,"ADDMONTHS",-1),BK$3))</f>
        <v/>
      </c>
      <c r="BL22" s="62" t="str">
        <f>IF($D22=0,"",_xldudf_FASTTRACK_STAT($D22,"TOTALRETURN","SP-DA",_xldudf_FASTTRACK_DATECALC(BL$3,"ADDMONTHS",-1),BL$3))</f>
        <v/>
      </c>
      <c r="BM22" s="62" t="str">
        <f>IF($D22=0,"",_xldudf_FASTTRACK_STAT($D22,"TOTALRETURN","SP-DA",_xldudf_FASTTRACK_DATECALC(BM$3,"ADDMONTHS",-1),BM$3))</f>
        <v/>
      </c>
      <c r="BN22" s="63" t="str">
        <f>IF($D22=0,"",_xldudf_FASTTRACK_STAT($D22,"TOTALRETURN","SP-DA",_xldudf_FASTTRACK_DATECALC(BN$3,"ADDMONTHS",-1),BN$3))</f>
        <v/>
      </c>
      <c r="BO22" s="45"/>
      <c r="BP22" s="71" t="str">
        <f t="shared" si="4"/>
        <v/>
      </c>
      <c r="BQ22" s="45"/>
      <c r="BR22" s="52" t="str">
        <f t="shared" si="8"/>
        <v/>
      </c>
      <c r="BS22" s="72" t="str">
        <f t="shared" ca="1" si="6"/>
        <v/>
      </c>
      <c r="BT22" s="72" t="str">
        <f t="shared" ca="1" si="7"/>
        <v/>
      </c>
      <c r="BU22" s="72" t="str">
        <f t="shared" ca="1" si="9"/>
        <v/>
      </c>
      <c r="BV22" s="72" t="str">
        <f t="shared" ca="1" si="10"/>
        <v/>
      </c>
      <c r="BW22" s="72" t="str">
        <f t="shared" ca="1" si="11"/>
        <v/>
      </c>
      <c r="BX22" s="72" t="str">
        <f t="shared" ca="1" si="12"/>
        <v/>
      </c>
      <c r="BY22" s="72" t="str">
        <f t="shared" ca="1" si="13"/>
        <v/>
      </c>
      <c r="BZ22" s="72" t="str">
        <f t="shared" ca="1" si="14"/>
        <v/>
      </c>
      <c r="CA22" s="72" t="str">
        <f t="shared" ca="1" si="15"/>
        <v/>
      </c>
      <c r="CB22" s="72" t="str">
        <f t="shared" ca="1" si="16"/>
        <v/>
      </c>
      <c r="CC22" s="72" t="str">
        <f t="shared" ca="1" si="17"/>
        <v/>
      </c>
      <c r="CD22" s="72" t="str">
        <f t="shared" ca="1" si="18"/>
        <v/>
      </c>
      <c r="CE22" s="72" t="str">
        <f t="shared" ca="1" si="19"/>
        <v/>
      </c>
      <c r="CF22" s="72" t="str">
        <f t="shared" si="20"/>
        <v/>
      </c>
      <c r="CG22" s="72" t="str">
        <f t="shared" si="21"/>
        <v/>
      </c>
      <c r="CH22" s="72" t="str">
        <f t="shared" si="22"/>
        <v/>
      </c>
      <c r="CI22" s="72" t="str">
        <f t="shared" ref="CI22:CI39" si="23">IFERROR(CORREL($F$21:$BN$21,$F22:$BN22),"")</f>
        <v/>
      </c>
      <c r="CJ22" s="72">
        <v>1</v>
      </c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</row>
    <row r="23" spans="1:105" x14ac:dyDescent="0.35">
      <c r="A23" s="45"/>
      <c r="B23" s="45"/>
      <c r="C23" s="45"/>
      <c r="D23" s="21">
        <f>Correlation!D24</f>
        <v>0</v>
      </c>
      <c r="E23" s="68">
        <f>Correlation!G24</f>
        <v>0</v>
      </c>
      <c r="F23" s="46"/>
      <c r="G23" s="58" t="str">
        <f>IF($D23=0,"",_xldudf_FASTTRACK_STAT($D23,"TOTALRETURN","SP-DA",_xldudf_FASTTRACK_DATECALC(G$3,"ADDMONTHS",-1),G$3))</f>
        <v/>
      </c>
      <c r="H23" s="59" t="str">
        <f>IF($D23=0,"",_xldudf_FASTTRACK_STAT($D23,"TOTALRETURN","SP-DA",_xldudf_FASTTRACK_DATECALC(H$3,"ADDMONTHS",-1),H$3))</f>
        <v/>
      </c>
      <c r="I23" s="59" t="str">
        <f>IF($D23=0,"",_xldudf_FASTTRACK_STAT($D23,"TOTALRETURN","SP-DA",_xldudf_FASTTRACK_DATECALC(I$3,"ADDMONTHS",-1),I$3))</f>
        <v/>
      </c>
      <c r="J23" s="59" t="str">
        <f>IF($D23=0,"",_xldudf_FASTTRACK_STAT($D23,"TOTALRETURN","SP-DA",_xldudf_FASTTRACK_DATECALC(J$3,"ADDMONTHS",-1),J$3))</f>
        <v/>
      </c>
      <c r="K23" s="59" t="str">
        <f>IF($D23=0,"",_xldudf_FASTTRACK_STAT($D23,"TOTALRETURN","SP-DA",_xldudf_FASTTRACK_DATECALC(K$3,"ADDMONTHS",-1),K$3))</f>
        <v/>
      </c>
      <c r="L23" s="59" t="str">
        <f>IF($D23=0,"",_xldudf_FASTTRACK_STAT($D23,"TOTALRETURN","SP-DA",_xldudf_FASTTRACK_DATECALC(L$3,"ADDMONTHS",-1),L$3))</f>
        <v/>
      </c>
      <c r="M23" s="59" t="str">
        <f>IF($D23=0,"",_xldudf_FASTTRACK_STAT($D23,"TOTALRETURN","SP-DA",_xldudf_FASTTRACK_DATECALC(M$3,"ADDMONTHS",-1),M$3))</f>
        <v/>
      </c>
      <c r="N23" s="59" t="str">
        <f>IF($D23=0,"",_xldudf_FASTTRACK_STAT($D23,"TOTALRETURN","SP-DA",_xldudf_FASTTRACK_DATECALC(N$3,"ADDMONTHS",-1),N$3))</f>
        <v/>
      </c>
      <c r="O23" s="59" t="str">
        <f>IF($D23=0,"",_xldudf_FASTTRACK_STAT($D23,"TOTALRETURN","SP-DA",_xldudf_FASTTRACK_DATECALC(O$3,"ADDMONTHS",-1),O$3))</f>
        <v/>
      </c>
      <c r="P23" s="59" t="str">
        <f>IF($D23=0,"",_xldudf_FASTTRACK_STAT($D23,"TOTALRETURN","SP-DA",_xldudf_FASTTRACK_DATECALC(P$3,"ADDMONTHS",-1),P$3))</f>
        <v/>
      </c>
      <c r="Q23" s="59" t="str">
        <f>IF($D23=0,"",_xldudf_FASTTRACK_STAT($D23,"TOTALRETURN","SP-DA",_xldudf_FASTTRACK_DATECALC(Q$3,"ADDMONTHS",-1),Q$3))</f>
        <v/>
      </c>
      <c r="R23" s="59" t="str">
        <f>IF($D23=0,"",_xldudf_FASTTRACK_STAT($D23,"TOTALRETURN","SP-DA",_xldudf_FASTTRACK_DATECALC(R$3,"ADDMONTHS",-1),R$3))</f>
        <v/>
      </c>
      <c r="S23" s="59" t="str">
        <f>IF($D23=0,"",_xldudf_FASTTRACK_STAT($D23,"TOTALRETURN","SP-DA",_xldudf_FASTTRACK_DATECALC(S$3,"ADDMONTHS",-1),S$3))</f>
        <v/>
      </c>
      <c r="T23" s="59" t="str">
        <f>IF($D23=0,"",_xldudf_FASTTRACK_STAT($D23,"TOTALRETURN","SP-DA",_xldudf_FASTTRACK_DATECALC(T$3,"ADDMONTHS",-1),T$3))</f>
        <v/>
      </c>
      <c r="U23" s="59" t="str">
        <f>IF($D23=0,"",_xldudf_FASTTRACK_STAT($D23,"TOTALRETURN","SP-DA",_xldudf_FASTTRACK_DATECALC(U$3,"ADDMONTHS",-1),U$3))</f>
        <v/>
      </c>
      <c r="V23" s="59" t="str">
        <f>IF($D23=0,"",_xldudf_FASTTRACK_STAT($D23,"TOTALRETURN","SP-DA",_xldudf_FASTTRACK_DATECALC(V$3,"ADDMONTHS",-1),V$3))</f>
        <v/>
      </c>
      <c r="W23" s="59" t="str">
        <f>IF($D23=0,"",_xldudf_FASTTRACK_STAT($D23,"TOTALRETURN","SP-DA",_xldudf_FASTTRACK_DATECALC(W$3,"ADDMONTHS",-1),W$3))</f>
        <v/>
      </c>
      <c r="X23" s="59" t="str">
        <f>IF($D23=0,"",_xldudf_FASTTRACK_STAT($D23,"TOTALRETURN","SP-DA",_xldudf_FASTTRACK_DATECALC(X$3,"ADDMONTHS",-1),X$3))</f>
        <v/>
      </c>
      <c r="Y23" s="59" t="str">
        <f>IF($D23=0,"",_xldudf_FASTTRACK_STAT($D23,"TOTALRETURN","SP-DA",_xldudf_FASTTRACK_DATECALC(Y$3,"ADDMONTHS",-1),Y$3))</f>
        <v/>
      </c>
      <c r="Z23" s="59" t="str">
        <f>IF($D23=0,"",_xldudf_FASTTRACK_STAT($D23,"TOTALRETURN","SP-DA",_xldudf_FASTTRACK_DATECALC(Z$3,"ADDMONTHS",-1),Z$3))</f>
        <v/>
      </c>
      <c r="AA23" s="59" t="str">
        <f>IF($D23=0,"",_xldudf_FASTTRACK_STAT($D23,"TOTALRETURN","SP-DA",_xldudf_FASTTRACK_DATECALC(AA$3,"ADDMONTHS",-1),AA$3))</f>
        <v/>
      </c>
      <c r="AB23" s="59" t="str">
        <f>IF($D23=0,"",_xldudf_FASTTRACK_STAT($D23,"TOTALRETURN","SP-DA",_xldudf_FASTTRACK_DATECALC(AB$3,"ADDMONTHS",-1),AB$3))</f>
        <v/>
      </c>
      <c r="AC23" s="59" t="str">
        <f>IF($D23=0,"",_xldudf_FASTTRACK_STAT($D23,"TOTALRETURN","SP-DA",_xldudf_FASTTRACK_DATECALC(AC$3,"ADDMONTHS",-1),AC$3))</f>
        <v/>
      </c>
      <c r="AD23" s="59" t="str">
        <f>IF($D23=0,"",_xldudf_FASTTRACK_STAT($D23,"TOTALRETURN","SP-DA",_xldudf_FASTTRACK_DATECALC(AD$3,"ADDMONTHS",-1),AD$3))</f>
        <v/>
      </c>
      <c r="AE23" s="59" t="str">
        <f>IF($D23=0,"",_xldudf_FASTTRACK_STAT($D23,"TOTALRETURN","SP-DA",_xldudf_FASTTRACK_DATECALC(AE$3,"ADDMONTHS",-1),AE$3))</f>
        <v/>
      </c>
      <c r="AF23" s="59" t="str">
        <f>IF($D23=0,"",_xldudf_FASTTRACK_STAT($D23,"TOTALRETURN","SP-DA",_xldudf_FASTTRACK_DATECALC(AF$3,"ADDMONTHS",-1),AF$3))</f>
        <v/>
      </c>
      <c r="AG23" s="59" t="str">
        <f>IF($D23=0,"",_xldudf_FASTTRACK_STAT($D23,"TOTALRETURN","SP-DA",_xldudf_FASTTRACK_DATECALC(AG$3,"ADDMONTHS",-1),AG$3))</f>
        <v/>
      </c>
      <c r="AH23" s="59" t="str">
        <f>IF($D23=0,"",_xldudf_FASTTRACK_STAT($D23,"TOTALRETURN","SP-DA",_xldudf_FASTTRACK_DATECALC(AH$3,"ADDMONTHS",-1),AH$3))</f>
        <v/>
      </c>
      <c r="AI23" s="59" t="str">
        <f>IF($D23=0,"",_xldudf_FASTTRACK_STAT($D23,"TOTALRETURN","SP-DA",_xldudf_FASTTRACK_DATECALC(AI$3,"ADDMONTHS",-1),AI$3))</f>
        <v/>
      </c>
      <c r="AJ23" s="59" t="str">
        <f>IF($D23=0,"",_xldudf_FASTTRACK_STAT($D23,"TOTALRETURN","SP-DA",_xldudf_FASTTRACK_DATECALC(AJ$3,"ADDMONTHS",-1),AJ$3))</f>
        <v/>
      </c>
      <c r="AK23" s="59" t="str">
        <f>IF($D23=0,"",_xldudf_FASTTRACK_STAT($D23,"TOTALRETURN","SP-DA",_xldudf_FASTTRACK_DATECALC(AK$3,"ADDMONTHS",-1),AK$3))</f>
        <v/>
      </c>
      <c r="AL23" s="59" t="str">
        <f>IF($D23=0,"",_xldudf_FASTTRACK_STAT($D23,"TOTALRETURN","SP-DA",_xldudf_FASTTRACK_DATECALC(AL$3,"ADDMONTHS",-1),AL$3))</f>
        <v/>
      </c>
      <c r="AM23" s="59" t="str">
        <f>IF($D23=0,"",_xldudf_FASTTRACK_STAT($D23,"TOTALRETURN","SP-DA",_xldudf_FASTTRACK_DATECALC(AM$3,"ADDMONTHS",-1),AM$3))</f>
        <v/>
      </c>
      <c r="AN23" s="59" t="str">
        <f>IF($D23=0,"",_xldudf_FASTTRACK_STAT($D23,"TOTALRETURN","SP-DA",_xldudf_FASTTRACK_DATECALC(AN$3,"ADDMONTHS",-1),AN$3))</f>
        <v/>
      </c>
      <c r="AO23" s="59" t="str">
        <f>IF($D23=0,"",_xldudf_FASTTRACK_STAT($D23,"TOTALRETURN","SP-DA",_xldudf_FASTTRACK_DATECALC(AO$3,"ADDMONTHS",-1),AO$3))</f>
        <v/>
      </c>
      <c r="AP23" s="59" t="str">
        <f>IF($D23=0,"",_xldudf_FASTTRACK_STAT($D23,"TOTALRETURN","SP-DA",_xldudf_FASTTRACK_DATECALC(AP$3,"ADDMONTHS",-1),AP$3))</f>
        <v/>
      </c>
      <c r="AQ23" s="59" t="str">
        <f>IF($D23=0,"",_xldudf_FASTTRACK_STAT($D23,"TOTALRETURN","SP-DA",_xldudf_FASTTRACK_DATECALC(AQ$3,"ADDMONTHS",-1),AQ$3))</f>
        <v/>
      </c>
      <c r="AR23" s="59" t="str">
        <f>IF($D23=0,"",_xldudf_FASTTRACK_STAT($D23,"TOTALRETURN","SP-DA",_xldudf_FASTTRACK_DATECALC(AR$3,"ADDMONTHS",-1),AR$3))</f>
        <v/>
      </c>
      <c r="AS23" s="59" t="str">
        <f>IF($D23=0,"",_xldudf_FASTTRACK_STAT($D23,"TOTALRETURN","SP-DA",_xldudf_FASTTRACK_DATECALC(AS$3,"ADDMONTHS",-1),AS$3))</f>
        <v/>
      </c>
      <c r="AT23" s="59" t="str">
        <f>IF($D23=0,"",_xldudf_FASTTRACK_STAT($D23,"TOTALRETURN","SP-DA",_xldudf_FASTTRACK_DATECALC(AT$3,"ADDMONTHS",-1),AT$3))</f>
        <v/>
      </c>
      <c r="AU23" s="59" t="str">
        <f>IF($D23=0,"",_xldudf_FASTTRACK_STAT($D23,"TOTALRETURN","SP-DA",_xldudf_FASTTRACK_DATECALC(AU$3,"ADDMONTHS",-1),AU$3))</f>
        <v/>
      </c>
      <c r="AV23" s="59" t="str">
        <f>IF($D23=0,"",_xldudf_FASTTRACK_STAT($D23,"TOTALRETURN","SP-DA",_xldudf_FASTTRACK_DATECALC(AV$3,"ADDMONTHS",-1),AV$3))</f>
        <v/>
      </c>
      <c r="AW23" s="59" t="str">
        <f>IF($D23=0,"",_xldudf_FASTTRACK_STAT($D23,"TOTALRETURN","SP-DA",_xldudf_FASTTRACK_DATECALC(AW$3,"ADDMONTHS",-1),AW$3))</f>
        <v/>
      </c>
      <c r="AX23" s="59" t="str">
        <f>IF($D23=0,"",_xldudf_FASTTRACK_STAT($D23,"TOTALRETURN","SP-DA",_xldudf_FASTTRACK_DATECALC(AX$3,"ADDMONTHS",-1),AX$3))</f>
        <v/>
      </c>
      <c r="AY23" s="59" t="str">
        <f>IF($D23=0,"",_xldudf_FASTTRACK_STAT($D23,"TOTALRETURN","SP-DA",_xldudf_FASTTRACK_DATECALC(AY$3,"ADDMONTHS",-1),AY$3))</f>
        <v/>
      </c>
      <c r="AZ23" s="59" t="str">
        <f>IF($D23=0,"",_xldudf_FASTTRACK_STAT($D23,"TOTALRETURN","SP-DA",_xldudf_FASTTRACK_DATECALC(AZ$3,"ADDMONTHS",-1),AZ$3))</f>
        <v/>
      </c>
      <c r="BA23" s="59" t="str">
        <f>IF($D23=0,"",_xldudf_FASTTRACK_STAT($D23,"TOTALRETURN","SP-DA",_xldudf_FASTTRACK_DATECALC(BA$3,"ADDMONTHS",-1),BA$3))</f>
        <v/>
      </c>
      <c r="BB23" s="59" t="str">
        <f>IF($D23=0,"",_xldudf_FASTTRACK_STAT($D23,"TOTALRETURN","SP-DA",_xldudf_FASTTRACK_DATECALC(BB$3,"ADDMONTHS",-1),BB$3))</f>
        <v/>
      </c>
      <c r="BC23" s="59" t="str">
        <f>IF($D23=0,"",_xldudf_FASTTRACK_STAT($D23,"TOTALRETURN","SP-DA",_xldudf_FASTTRACK_DATECALC(BC$3,"ADDMONTHS",-1),BC$3))</f>
        <v/>
      </c>
      <c r="BD23" s="59" t="str">
        <f>IF($D23=0,"",_xldudf_FASTTRACK_STAT($D23,"TOTALRETURN","SP-DA",_xldudf_FASTTRACK_DATECALC(BD$3,"ADDMONTHS",-1),BD$3))</f>
        <v/>
      </c>
      <c r="BE23" s="59" t="str">
        <f>IF($D23=0,"",_xldudf_FASTTRACK_STAT($D23,"TOTALRETURN","SP-DA",_xldudf_FASTTRACK_DATECALC(BE$3,"ADDMONTHS",-1),BE$3))</f>
        <v/>
      </c>
      <c r="BF23" s="59" t="str">
        <f>IF($D23=0,"",_xldudf_FASTTRACK_STAT($D23,"TOTALRETURN","SP-DA",_xldudf_FASTTRACK_DATECALC(BF$3,"ADDMONTHS",-1),BF$3))</f>
        <v/>
      </c>
      <c r="BG23" s="59" t="str">
        <f>IF($D23=0,"",_xldudf_FASTTRACK_STAT($D23,"TOTALRETURN","SP-DA",_xldudf_FASTTRACK_DATECALC(BG$3,"ADDMONTHS",-1),BG$3))</f>
        <v/>
      </c>
      <c r="BH23" s="59" t="str">
        <f>IF($D23=0,"",_xldudf_FASTTRACK_STAT($D23,"TOTALRETURN","SP-DA",_xldudf_FASTTRACK_DATECALC(BH$3,"ADDMONTHS",-1),BH$3))</f>
        <v/>
      </c>
      <c r="BI23" s="59" t="str">
        <f>IF($D23=0,"",_xldudf_FASTTRACK_STAT($D23,"TOTALRETURN","SP-DA",_xldudf_FASTTRACK_DATECALC(BI$3,"ADDMONTHS",-1),BI$3))</f>
        <v/>
      </c>
      <c r="BJ23" s="59" t="str">
        <f>IF($D23=0,"",_xldudf_FASTTRACK_STAT($D23,"TOTALRETURN","SP-DA",_xldudf_FASTTRACK_DATECALC(BJ$3,"ADDMONTHS",-1),BJ$3))</f>
        <v/>
      </c>
      <c r="BK23" s="59" t="str">
        <f>IF($D23=0,"",_xldudf_FASTTRACK_STAT($D23,"TOTALRETURN","SP-DA",_xldudf_FASTTRACK_DATECALC(BK$3,"ADDMONTHS",-1),BK$3))</f>
        <v/>
      </c>
      <c r="BL23" s="59" t="str">
        <f>IF($D23=0,"",_xldudf_FASTTRACK_STAT($D23,"TOTALRETURN","SP-DA",_xldudf_FASTTRACK_DATECALC(BL$3,"ADDMONTHS",-1),BL$3))</f>
        <v/>
      </c>
      <c r="BM23" s="59" t="str">
        <f>IF($D23=0,"",_xldudf_FASTTRACK_STAT($D23,"TOTALRETURN","SP-DA",_xldudf_FASTTRACK_DATECALC(BM$3,"ADDMONTHS",-1),BM$3))</f>
        <v/>
      </c>
      <c r="BN23" s="60" t="str">
        <f>IF($D23=0,"",_xldudf_FASTTRACK_STAT($D23,"TOTALRETURN","SP-DA",_xldudf_FASTTRACK_DATECALC(BN$3,"ADDMONTHS",-1),BN$3))</f>
        <v/>
      </c>
      <c r="BO23" s="45"/>
      <c r="BP23" s="71" t="str">
        <f t="shared" si="4"/>
        <v/>
      </c>
      <c r="BQ23" s="45"/>
      <c r="BR23" s="52" t="str">
        <f t="shared" si="8"/>
        <v/>
      </c>
      <c r="BS23" s="72" t="str">
        <f t="shared" ca="1" si="6"/>
        <v/>
      </c>
      <c r="BT23" s="72" t="str">
        <f t="shared" ca="1" si="7"/>
        <v/>
      </c>
      <c r="BU23" s="72" t="str">
        <f t="shared" ca="1" si="9"/>
        <v/>
      </c>
      <c r="BV23" s="72" t="str">
        <f t="shared" ca="1" si="10"/>
        <v/>
      </c>
      <c r="BW23" s="72" t="str">
        <f t="shared" ca="1" si="11"/>
        <v/>
      </c>
      <c r="BX23" s="72" t="str">
        <f t="shared" ca="1" si="12"/>
        <v/>
      </c>
      <c r="BY23" s="72" t="str">
        <f t="shared" ca="1" si="13"/>
        <v/>
      </c>
      <c r="BZ23" s="72" t="str">
        <f t="shared" ca="1" si="14"/>
        <v/>
      </c>
      <c r="CA23" s="72" t="str">
        <f t="shared" ca="1" si="15"/>
        <v/>
      </c>
      <c r="CB23" s="72" t="str">
        <f t="shared" ca="1" si="16"/>
        <v/>
      </c>
      <c r="CC23" s="72" t="str">
        <f t="shared" ca="1" si="17"/>
        <v/>
      </c>
      <c r="CD23" s="72" t="str">
        <f t="shared" ca="1" si="18"/>
        <v/>
      </c>
      <c r="CE23" s="72" t="str">
        <f t="shared" ca="1" si="19"/>
        <v/>
      </c>
      <c r="CF23" s="72" t="str">
        <f t="shared" si="20"/>
        <v/>
      </c>
      <c r="CG23" s="72" t="str">
        <f t="shared" si="21"/>
        <v/>
      </c>
      <c r="CH23" s="72" t="str">
        <f t="shared" si="22"/>
        <v/>
      </c>
      <c r="CI23" s="72" t="str">
        <f t="shared" si="23"/>
        <v/>
      </c>
      <c r="CJ23" s="72" t="str">
        <f t="shared" ref="CJ23:CJ39" si="24">IFERROR(CORREL($F$22:$BN$22,$F23:$BN23),"")</f>
        <v/>
      </c>
      <c r="CK23" s="72">
        <v>1</v>
      </c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</row>
    <row r="24" spans="1:105" x14ac:dyDescent="0.35">
      <c r="A24" s="45"/>
      <c r="B24" s="45"/>
      <c r="C24" s="45"/>
      <c r="D24" s="21">
        <f>Correlation!D25</f>
        <v>0</v>
      </c>
      <c r="E24" s="68">
        <f>Correlation!G25</f>
        <v>0</v>
      </c>
      <c r="F24" s="46"/>
      <c r="G24" s="61" t="str">
        <f>IF($D24=0,"",_xldudf_FASTTRACK_STAT($D24,"TOTALRETURN","SP-DA",_xldudf_FASTTRACK_DATECALC(G$3,"ADDMONTHS",-1),G$3))</f>
        <v/>
      </c>
      <c r="H24" s="62" t="str">
        <f>IF($D24=0,"",_xldudf_FASTTRACK_STAT($D24,"TOTALRETURN","SP-DA",_xldudf_FASTTRACK_DATECALC(H$3,"ADDMONTHS",-1),H$3))</f>
        <v/>
      </c>
      <c r="I24" s="62" t="str">
        <f>IF($D24=0,"",_xldudf_FASTTRACK_STAT($D24,"TOTALRETURN","SP-DA",_xldudf_FASTTRACK_DATECALC(I$3,"ADDMONTHS",-1),I$3))</f>
        <v/>
      </c>
      <c r="J24" s="62" t="str">
        <f>IF($D24=0,"",_xldudf_FASTTRACK_STAT($D24,"TOTALRETURN","SP-DA",_xldudf_FASTTRACK_DATECALC(J$3,"ADDMONTHS",-1),J$3))</f>
        <v/>
      </c>
      <c r="K24" s="62" t="str">
        <f>IF($D24=0,"",_xldudf_FASTTRACK_STAT($D24,"TOTALRETURN","SP-DA",_xldudf_FASTTRACK_DATECALC(K$3,"ADDMONTHS",-1),K$3))</f>
        <v/>
      </c>
      <c r="L24" s="62" t="str">
        <f>IF($D24=0,"",_xldudf_FASTTRACK_STAT($D24,"TOTALRETURN","SP-DA",_xldudf_FASTTRACK_DATECALC(L$3,"ADDMONTHS",-1),L$3))</f>
        <v/>
      </c>
      <c r="M24" s="62" t="str">
        <f>IF($D24=0,"",_xldudf_FASTTRACK_STAT($D24,"TOTALRETURN","SP-DA",_xldudf_FASTTRACK_DATECALC(M$3,"ADDMONTHS",-1),M$3))</f>
        <v/>
      </c>
      <c r="N24" s="62" t="str">
        <f>IF($D24=0,"",_xldudf_FASTTRACK_STAT($D24,"TOTALRETURN","SP-DA",_xldudf_FASTTRACK_DATECALC(N$3,"ADDMONTHS",-1),N$3))</f>
        <v/>
      </c>
      <c r="O24" s="62" t="str">
        <f>IF($D24=0,"",_xldudf_FASTTRACK_STAT($D24,"TOTALRETURN","SP-DA",_xldudf_FASTTRACK_DATECALC(O$3,"ADDMONTHS",-1),O$3))</f>
        <v/>
      </c>
      <c r="P24" s="62" t="str">
        <f>IF($D24=0,"",_xldudf_FASTTRACK_STAT($D24,"TOTALRETURN","SP-DA",_xldudf_FASTTRACK_DATECALC(P$3,"ADDMONTHS",-1),P$3))</f>
        <v/>
      </c>
      <c r="Q24" s="62" t="str">
        <f>IF($D24=0,"",_xldudf_FASTTRACK_STAT($D24,"TOTALRETURN","SP-DA",_xldudf_FASTTRACK_DATECALC(Q$3,"ADDMONTHS",-1),Q$3))</f>
        <v/>
      </c>
      <c r="R24" s="62" t="str">
        <f>IF($D24=0,"",_xldudf_FASTTRACK_STAT($D24,"TOTALRETURN","SP-DA",_xldudf_FASTTRACK_DATECALC(R$3,"ADDMONTHS",-1),R$3))</f>
        <v/>
      </c>
      <c r="S24" s="62" t="str">
        <f>IF($D24=0,"",_xldudf_FASTTRACK_STAT($D24,"TOTALRETURN","SP-DA",_xldudf_FASTTRACK_DATECALC(S$3,"ADDMONTHS",-1),S$3))</f>
        <v/>
      </c>
      <c r="T24" s="62" t="str">
        <f>IF($D24=0,"",_xldudf_FASTTRACK_STAT($D24,"TOTALRETURN","SP-DA",_xldudf_FASTTRACK_DATECALC(T$3,"ADDMONTHS",-1),T$3))</f>
        <v/>
      </c>
      <c r="U24" s="62" t="str">
        <f>IF($D24=0,"",_xldudf_FASTTRACK_STAT($D24,"TOTALRETURN","SP-DA",_xldudf_FASTTRACK_DATECALC(U$3,"ADDMONTHS",-1),U$3))</f>
        <v/>
      </c>
      <c r="V24" s="62" t="str">
        <f>IF($D24=0,"",_xldudf_FASTTRACK_STAT($D24,"TOTALRETURN","SP-DA",_xldudf_FASTTRACK_DATECALC(V$3,"ADDMONTHS",-1),V$3))</f>
        <v/>
      </c>
      <c r="W24" s="62" t="str">
        <f>IF($D24=0,"",_xldudf_FASTTRACK_STAT($D24,"TOTALRETURN","SP-DA",_xldudf_FASTTRACK_DATECALC(W$3,"ADDMONTHS",-1),W$3))</f>
        <v/>
      </c>
      <c r="X24" s="62" t="str">
        <f>IF($D24=0,"",_xldudf_FASTTRACK_STAT($D24,"TOTALRETURN","SP-DA",_xldudf_FASTTRACK_DATECALC(X$3,"ADDMONTHS",-1),X$3))</f>
        <v/>
      </c>
      <c r="Y24" s="62" t="str">
        <f>IF($D24=0,"",_xldudf_FASTTRACK_STAT($D24,"TOTALRETURN","SP-DA",_xldudf_FASTTRACK_DATECALC(Y$3,"ADDMONTHS",-1),Y$3))</f>
        <v/>
      </c>
      <c r="Z24" s="62" t="str">
        <f>IF($D24=0,"",_xldudf_FASTTRACK_STAT($D24,"TOTALRETURN","SP-DA",_xldudf_FASTTRACK_DATECALC(Z$3,"ADDMONTHS",-1),Z$3))</f>
        <v/>
      </c>
      <c r="AA24" s="62" t="str">
        <f>IF($D24=0,"",_xldudf_FASTTRACK_STAT($D24,"TOTALRETURN","SP-DA",_xldudf_FASTTRACK_DATECALC(AA$3,"ADDMONTHS",-1),AA$3))</f>
        <v/>
      </c>
      <c r="AB24" s="62" t="str">
        <f>IF($D24=0,"",_xldudf_FASTTRACK_STAT($D24,"TOTALRETURN","SP-DA",_xldudf_FASTTRACK_DATECALC(AB$3,"ADDMONTHS",-1),AB$3))</f>
        <v/>
      </c>
      <c r="AC24" s="62" t="str">
        <f>IF($D24=0,"",_xldudf_FASTTRACK_STAT($D24,"TOTALRETURN","SP-DA",_xldudf_FASTTRACK_DATECALC(AC$3,"ADDMONTHS",-1),AC$3))</f>
        <v/>
      </c>
      <c r="AD24" s="62" t="str">
        <f>IF($D24=0,"",_xldudf_FASTTRACK_STAT($D24,"TOTALRETURN","SP-DA",_xldudf_FASTTRACK_DATECALC(AD$3,"ADDMONTHS",-1),AD$3))</f>
        <v/>
      </c>
      <c r="AE24" s="62" t="str">
        <f>IF($D24=0,"",_xldudf_FASTTRACK_STAT($D24,"TOTALRETURN","SP-DA",_xldudf_FASTTRACK_DATECALC(AE$3,"ADDMONTHS",-1),AE$3))</f>
        <v/>
      </c>
      <c r="AF24" s="62" t="str">
        <f>IF($D24=0,"",_xldudf_FASTTRACK_STAT($D24,"TOTALRETURN","SP-DA",_xldudf_FASTTRACK_DATECALC(AF$3,"ADDMONTHS",-1),AF$3))</f>
        <v/>
      </c>
      <c r="AG24" s="62" t="str">
        <f>IF($D24=0,"",_xldudf_FASTTRACK_STAT($D24,"TOTALRETURN","SP-DA",_xldudf_FASTTRACK_DATECALC(AG$3,"ADDMONTHS",-1),AG$3))</f>
        <v/>
      </c>
      <c r="AH24" s="62" t="str">
        <f>IF($D24=0,"",_xldudf_FASTTRACK_STAT($D24,"TOTALRETURN","SP-DA",_xldudf_FASTTRACK_DATECALC(AH$3,"ADDMONTHS",-1),AH$3))</f>
        <v/>
      </c>
      <c r="AI24" s="62" t="str">
        <f>IF($D24=0,"",_xldudf_FASTTRACK_STAT($D24,"TOTALRETURN","SP-DA",_xldudf_FASTTRACK_DATECALC(AI$3,"ADDMONTHS",-1),AI$3))</f>
        <v/>
      </c>
      <c r="AJ24" s="62" t="str">
        <f>IF($D24=0,"",_xldudf_FASTTRACK_STAT($D24,"TOTALRETURN","SP-DA",_xldudf_FASTTRACK_DATECALC(AJ$3,"ADDMONTHS",-1),AJ$3))</f>
        <v/>
      </c>
      <c r="AK24" s="62" t="str">
        <f>IF($D24=0,"",_xldudf_FASTTRACK_STAT($D24,"TOTALRETURN","SP-DA",_xldudf_FASTTRACK_DATECALC(AK$3,"ADDMONTHS",-1),AK$3))</f>
        <v/>
      </c>
      <c r="AL24" s="62" t="str">
        <f>IF($D24=0,"",_xldudf_FASTTRACK_STAT($D24,"TOTALRETURN","SP-DA",_xldudf_FASTTRACK_DATECALC(AL$3,"ADDMONTHS",-1),AL$3))</f>
        <v/>
      </c>
      <c r="AM24" s="62" t="str">
        <f>IF($D24=0,"",_xldudf_FASTTRACK_STAT($D24,"TOTALRETURN","SP-DA",_xldudf_FASTTRACK_DATECALC(AM$3,"ADDMONTHS",-1),AM$3))</f>
        <v/>
      </c>
      <c r="AN24" s="62" t="str">
        <f>IF($D24=0,"",_xldudf_FASTTRACK_STAT($D24,"TOTALRETURN","SP-DA",_xldudf_FASTTRACK_DATECALC(AN$3,"ADDMONTHS",-1),AN$3))</f>
        <v/>
      </c>
      <c r="AO24" s="62" t="str">
        <f>IF($D24=0,"",_xldudf_FASTTRACK_STAT($D24,"TOTALRETURN","SP-DA",_xldudf_FASTTRACK_DATECALC(AO$3,"ADDMONTHS",-1),AO$3))</f>
        <v/>
      </c>
      <c r="AP24" s="62" t="str">
        <f>IF($D24=0,"",_xldudf_FASTTRACK_STAT($D24,"TOTALRETURN","SP-DA",_xldudf_FASTTRACK_DATECALC(AP$3,"ADDMONTHS",-1),AP$3))</f>
        <v/>
      </c>
      <c r="AQ24" s="62" t="str">
        <f>IF($D24=0,"",_xldudf_FASTTRACK_STAT($D24,"TOTALRETURN","SP-DA",_xldudf_FASTTRACK_DATECALC(AQ$3,"ADDMONTHS",-1),AQ$3))</f>
        <v/>
      </c>
      <c r="AR24" s="62" t="str">
        <f>IF($D24=0,"",_xldudf_FASTTRACK_STAT($D24,"TOTALRETURN","SP-DA",_xldudf_FASTTRACK_DATECALC(AR$3,"ADDMONTHS",-1),AR$3))</f>
        <v/>
      </c>
      <c r="AS24" s="62" t="str">
        <f>IF($D24=0,"",_xldudf_FASTTRACK_STAT($D24,"TOTALRETURN","SP-DA",_xldudf_FASTTRACK_DATECALC(AS$3,"ADDMONTHS",-1),AS$3))</f>
        <v/>
      </c>
      <c r="AT24" s="62" t="str">
        <f>IF($D24=0,"",_xldudf_FASTTRACK_STAT($D24,"TOTALRETURN","SP-DA",_xldudf_FASTTRACK_DATECALC(AT$3,"ADDMONTHS",-1),AT$3))</f>
        <v/>
      </c>
      <c r="AU24" s="62" t="str">
        <f>IF($D24=0,"",_xldudf_FASTTRACK_STAT($D24,"TOTALRETURN","SP-DA",_xldudf_FASTTRACK_DATECALC(AU$3,"ADDMONTHS",-1),AU$3))</f>
        <v/>
      </c>
      <c r="AV24" s="62" t="str">
        <f>IF($D24=0,"",_xldudf_FASTTRACK_STAT($D24,"TOTALRETURN","SP-DA",_xldudf_FASTTRACK_DATECALC(AV$3,"ADDMONTHS",-1),AV$3))</f>
        <v/>
      </c>
      <c r="AW24" s="62" t="str">
        <f>IF($D24=0,"",_xldudf_FASTTRACK_STAT($D24,"TOTALRETURN","SP-DA",_xldudf_FASTTRACK_DATECALC(AW$3,"ADDMONTHS",-1),AW$3))</f>
        <v/>
      </c>
      <c r="AX24" s="62" t="str">
        <f>IF($D24=0,"",_xldudf_FASTTRACK_STAT($D24,"TOTALRETURN","SP-DA",_xldudf_FASTTRACK_DATECALC(AX$3,"ADDMONTHS",-1),AX$3))</f>
        <v/>
      </c>
      <c r="AY24" s="62" t="str">
        <f>IF($D24=0,"",_xldudf_FASTTRACK_STAT($D24,"TOTALRETURN","SP-DA",_xldudf_FASTTRACK_DATECALC(AY$3,"ADDMONTHS",-1),AY$3))</f>
        <v/>
      </c>
      <c r="AZ24" s="62" t="str">
        <f>IF($D24=0,"",_xldudf_FASTTRACK_STAT($D24,"TOTALRETURN","SP-DA",_xldudf_FASTTRACK_DATECALC(AZ$3,"ADDMONTHS",-1),AZ$3))</f>
        <v/>
      </c>
      <c r="BA24" s="62" t="str">
        <f>IF($D24=0,"",_xldudf_FASTTRACK_STAT($D24,"TOTALRETURN","SP-DA",_xldudf_FASTTRACK_DATECALC(BA$3,"ADDMONTHS",-1),BA$3))</f>
        <v/>
      </c>
      <c r="BB24" s="62" t="str">
        <f>IF($D24=0,"",_xldudf_FASTTRACK_STAT($D24,"TOTALRETURN","SP-DA",_xldudf_FASTTRACK_DATECALC(BB$3,"ADDMONTHS",-1),BB$3))</f>
        <v/>
      </c>
      <c r="BC24" s="62" t="str">
        <f>IF($D24=0,"",_xldudf_FASTTRACK_STAT($D24,"TOTALRETURN","SP-DA",_xldudf_FASTTRACK_DATECALC(BC$3,"ADDMONTHS",-1),BC$3))</f>
        <v/>
      </c>
      <c r="BD24" s="62" t="str">
        <f>IF($D24=0,"",_xldudf_FASTTRACK_STAT($D24,"TOTALRETURN","SP-DA",_xldudf_FASTTRACK_DATECALC(BD$3,"ADDMONTHS",-1),BD$3))</f>
        <v/>
      </c>
      <c r="BE24" s="62" t="str">
        <f>IF($D24=0,"",_xldudf_FASTTRACK_STAT($D24,"TOTALRETURN","SP-DA",_xldudf_FASTTRACK_DATECALC(BE$3,"ADDMONTHS",-1),BE$3))</f>
        <v/>
      </c>
      <c r="BF24" s="62" t="str">
        <f>IF($D24=0,"",_xldudf_FASTTRACK_STAT($D24,"TOTALRETURN","SP-DA",_xldudf_FASTTRACK_DATECALC(BF$3,"ADDMONTHS",-1),BF$3))</f>
        <v/>
      </c>
      <c r="BG24" s="62" t="str">
        <f>IF($D24=0,"",_xldudf_FASTTRACK_STAT($D24,"TOTALRETURN","SP-DA",_xldudf_FASTTRACK_DATECALC(BG$3,"ADDMONTHS",-1),BG$3))</f>
        <v/>
      </c>
      <c r="BH24" s="62" t="str">
        <f>IF($D24=0,"",_xldudf_FASTTRACK_STAT($D24,"TOTALRETURN","SP-DA",_xldudf_FASTTRACK_DATECALC(BH$3,"ADDMONTHS",-1),BH$3))</f>
        <v/>
      </c>
      <c r="BI24" s="62" t="str">
        <f>IF($D24=0,"",_xldudf_FASTTRACK_STAT($D24,"TOTALRETURN","SP-DA",_xldudf_FASTTRACK_DATECALC(BI$3,"ADDMONTHS",-1),BI$3))</f>
        <v/>
      </c>
      <c r="BJ24" s="62" t="str">
        <f>IF($D24=0,"",_xldudf_FASTTRACK_STAT($D24,"TOTALRETURN","SP-DA",_xldudf_FASTTRACK_DATECALC(BJ$3,"ADDMONTHS",-1),BJ$3))</f>
        <v/>
      </c>
      <c r="BK24" s="62" t="str">
        <f>IF($D24=0,"",_xldudf_FASTTRACK_STAT($D24,"TOTALRETURN","SP-DA",_xldudf_FASTTRACK_DATECALC(BK$3,"ADDMONTHS",-1),BK$3))</f>
        <v/>
      </c>
      <c r="BL24" s="62" t="str">
        <f>IF($D24=0,"",_xldudf_FASTTRACK_STAT($D24,"TOTALRETURN","SP-DA",_xldudf_FASTTRACK_DATECALC(BL$3,"ADDMONTHS",-1),BL$3))</f>
        <v/>
      </c>
      <c r="BM24" s="62" t="str">
        <f>IF($D24=0,"",_xldudf_FASTTRACK_STAT($D24,"TOTALRETURN","SP-DA",_xldudf_FASTTRACK_DATECALC(BM$3,"ADDMONTHS",-1),BM$3))</f>
        <v/>
      </c>
      <c r="BN24" s="63" t="str">
        <f>IF($D24=0,"",_xldudf_FASTTRACK_STAT($D24,"TOTALRETURN","SP-DA",_xldudf_FASTTRACK_DATECALC(BN$3,"ADDMONTHS",-1),BN$3))</f>
        <v/>
      </c>
      <c r="BO24" s="45"/>
      <c r="BP24" s="71" t="str">
        <f t="shared" si="4"/>
        <v/>
      </c>
      <c r="BQ24" s="45"/>
      <c r="BR24" s="52" t="str">
        <f t="shared" si="8"/>
        <v/>
      </c>
      <c r="BS24" s="72" t="str">
        <f t="shared" ca="1" si="6"/>
        <v/>
      </c>
      <c r="BT24" s="72" t="str">
        <f t="shared" ca="1" si="7"/>
        <v/>
      </c>
      <c r="BU24" s="72" t="str">
        <f t="shared" ca="1" si="9"/>
        <v/>
      </c>
      <c r="BV24" s="72" t="str">
        <f t="shared" ca="1" si="10"/>
        <v/>
      </c>
      <c r="BW24" s="72" t="str">
        <f t="shared" ca="1" si="11"/>
        <v/>
      </c>
      <c r="BX24" s="72" t="str">
        <f t="shared" ca="1" si="12"/>
        <v/>
      </c>
      <c r="BY24" s="72" t="str">
        <f t="shared" ca="1" si="13"/>
        <v/>
      </c>
      <c r="BZ24" s="72" t="str">
        <f t="shared" ca="1" si="14"/>
        <v/>
      </c>
      <c r="CA24" s="72" t="str">
        <f t="shared" ca="1" si="15"/>
        <v/>
      </c>
      <c r="CB24" s="72" t="str">
        <f t="shared" ca="1" si="16"/>
        <v/>
      </c>
      <c r="CC24" s="72" t="str">
        <f t="shared" ca="1" si="17"/>
        <v/>
      </c>
      <c r="CD24" s="72" t="str">
        <f t="shared" ca="1" si="18"/>
        <v/>
      </c>
      <c r="CE24" s="72" t="str">
        <f t="shared" ca="1" si="19"/>
        <v/>
      </c>
      <c r="CF24" s="72" t="str">
        <f t="shared" si="20"/>
        <v/>
      </c>
      <c r="CG24" s="72" t="str">
        <f t="shared" si="21"/>
        <v/>
      </c>
      <c r="CH24" s="72" t="str">
        <f t="shared" si="22"/>
        <v/>
      </c>
      <c r="CI24" s="72" t="str">
        <f t="shared" si="23"/>
        <v/>
      </c>
      <c r="CJ24" s="72" t="str">
        <f t="shared" si="24"/>
        <v/>
      </c>
      <c r="CK24" s="72" t="str">
        <f t="shared" ref="CK24:CK39" si="25">IFERROR(CORREL($F$23:$BN$23,$F24:$BN24),"")</f>
        <v/>
      </c>
      <c r="CL24" s="72">
        <v>1</v>
      </c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</row>
    <row r="25" spans="1:105" x14ac:dyDescent="0.35">
      <c r="A25" s="45"/>
      <c r="B25" s="45"/>
      <c r="C25" s="45"/>
      <c r="D25" s="21">
        <f>Correlation!D26</f>
        <v>0</v>
      </c>
      <c r="E25" s="68">
        <f>Correlation!G26</f>
        <v>0</v>
      </c>
      <c r="F25" s="46"/>
      <c r="G25" s="58" t="str">
        <f>IF($D25=0,"",_xldudf_FASTTRACK_STAT($D25,"TOTALRETURN","SP-DA",_xldudf_FASTTRACK_DATECALC(G$3,"ADDMONTHS",-1),G$3))</f>
        <v/>
      </c>
      <c r="H25" s="59" t="str">
        <f>IF($D25=0,"",_xldudf_FASTTRACK_STAT($D25,"TOTALRETURN","SP-DA",_xldudf_FASTTRACK_DATECALC(H$3,"ADDMONTHS",-1),H$3))</f>
        <v/>
      </c>
      <c r="I25" s="59" t="str">
        <f>IF($D25=0,"",_xldudf_FASTTRACK_STAT($D25,"TOTALRETURN","SP-DA",_xldudf_FASTTRACK_DATECALC(I$3,"ADDMONTHS",-1),I$3))</f>
        <v/>
      </c>
      <c r="J25" s="59" t="str">
        <f>IF($D25=0,"",_xldudf_FASTTRACK_STAT($D25,"TOTALRETURN","SP-DA",_xldudf_FASTTRACK_DATECALC(J$3,"ADDMONTHS",-1),J$3))</f>
        <v/>
      </c>
      <c r="K25" s="59" t="str">
        <f>IF($D25=0,"",_xldudf_FASTTRACK_STAT($D25,"TOTALRETURN","SP-DA",_xldudf_FASTTRACK_DATECALC(K$3,"ADDMONTHS",-1),K$3))</f>
        <v/>
      </c>
      <c r="L25" s="59" t="str">
        <f>IF($D25=0,"",_xldudf_FASTTRACK_STAT($D25,"TOTALRETURN","SP-DA",_xldudf_FASTTRACK_DATECALC(L$3,"ADDMONTHS",-1),L$3))</f>
        <v/>
      </c>
      <c r="M25" s="59" t="str">
        <f>IF($D25=0,"",_xldudf_FASTTRACK_STAT($D25,"TOTALRETURN","SP-DA",_xldudf_FASTTRACK_DATECALC(M$3,"ADDMONTHS",-1),M$3))</f>
        <v/>
      </c>
      <c r="N25" s="59" t="str">
        <f>IF($D25=0,"",_xldudf_FASTTRACK_STAT($D25,"TOTALRETURN","SP-DA",_xldudf_FASTTRACK_DATECALC(N$3,"ADDMONTHS",-1),N$3))</f>
        <v/>
      </c>
      <c r="O25" s="59" t="str">
        <f>IF($D25=0,"",_xldudf_FASTTRACK_STAT($D25,"TOTALRETURN","SP-DA",_xldudf_FASTTRACK_DATECALC(O$3,"ADDMONTHS",-1),O$3))</f>
        <v/>
      </c>
      <c r="P25" s="59" t="str">
        <f>IF($D25=0,"",_xldudf_FASTTRACK_STAT($D25,"TOTALRETURN","SP-DA",_xldudf_FASTTRACK_DATECALC(P$3,"ADDMONTHS",-1),P$3))</f>
        <v/>
      </c>
      <c r="Q25" s="59" t="str">
        <f>IF($D25=0,"",_xldudf_FASTTRACK_STAT($D25,"TOTALRETURN","SP-DA",_xldudf_FASTTRACK_DATECALC(Q$3,"ADDMONTHS",-1),Q$3))</f>
        <v/>
      </c>
      <c r="R25" s="59" t="str">
        <f>IF($D25=0,"",_xldudf_FASTTRACK_STAT($D25,"TOTALRETURN","SP-DA",_xldudf_FASTTRACK_DATECALC(R$3,"ADDMONTHS",-1),R$3))</f>
        <v/>
      </c>
      <c r="S25" s="59" t="str">
        <f>IF($D25=0,"",_xldudf_FASTTRACK_STAT($D25,"TOTALRETURN","SP-DA",_xldudf_FASTTRACK_DATECALC(S$3,"ADDMONTHS",-1),S$3))</f>
        <v/>
      </c>
      <c r="T25" s="59" t="str">
        <f>IF($D25=0,"",_xldudf_FASTTRACK_STAT($D25,"TOTALRETURN","SP-DA",_xldudf_FASTTRACK_DATECALC(T$3,"ADDMONTHS",-1),T$3))</f>
        <v/>
      </c>
      <c r="U25" s="59" t="str">
        <f>IF($D25=0,"",_xldudf_FASTTRACK_STAT($D25,"TOTALRETURN","SP-DA",_xldudf_FASTTRACK_DATECALC(U$3,"ADDMONTHS",-1),U$3))</f>
        <v/>
      </c>
      <c r="V25" s="59" t="str">
        <f>IF($D25=0,"",_xldudf_FASTTRACK_STAT($D25,"TOTALRETURN","SP-DA",_xldudf_FASTTRACK_DATECALC(V$3,"ADDMONTHS",-1),V$3))</f>
        <v/>
      </c>
      <c r="W25" s="59" t="str">
        <f>IF($D25=0,"",_xldudf_FASTTRACK_STAT($D25,"TOTALRETURN","SP-DA",_xldudf_FASTTRACK_DATECALC(W$3,"ADDMONTHS",-1),W$3))</f>
        <v/>
      </c>
      <c r="X25" s="59" t="str">
        <f>IF($D25=0,"",_xldudf_FASTTRACK_STAT($D25,"TOTALRETURN","SP-DA",_xldudf_FASTTRACK_DATECALC(X$3,"ADDMONTHS",-1),X$3))</f>
        <v/>
      </c>
      <c r="Y25" s="59" t="str">
        <f>IF($D25=0,"",_xldudf_FASTTRACK_STAT($D25,"TOTALRETURN","SP-DA",_xldudf_FASTTRACK_DATECALC(Y$3,"ADDMONTHS",-1),Y$3))</f>
        <v/>
      </c>
      <c r="Z25" s="59" t="str">
        <f>IF($D25=0,"",_xldudf_FASTTRACK_STAT($D25,"TOTALRETURN","SP-DA",_xldudf_FASTTRACK_DATECALC(Z$3,"ADDMONTHS",-1),Z$3))</f>
        <v/>
      </c>
      <c r="AA25" s="59" t="str">
        <f>IF($D25=0,"",_xldudf_FASTTRACK_STAT($D25,"TOTALRETURN","SP-DA",_xldudf_FASTTRACK_DATECALC(AA$3,"ADDMONTHS",-1),AA$3))</f>
        <v/>
      </c>
      <c r="AB25" s="59" t="str">
        <f>IF($D25=0,"",_xldudf_FASTTRACK_STAT($D25,"TOTALRETURN","SP-DA",_xldudf_FASTTRACK_DATECALC(AB$3,"ADDMONTHS",-1),AB$3))</f>
        <v/>
      </c>
      <c r="AC25" s="59" t="str">
        <f>IF($D25=0,"",_xldudf_FASTTRACK_STAT($D25,"TOTALRETURN","SP-DA",_xldudf_FASTTRACK_DATECALC(AC$3,"ADDMONTHS",-1),AC$3))</f>
        <v/>
      </c>
      <c r="AD25" s="59" t="str">
        <f>IF($D25=0,"",_xldudf_FASTTRACK_STAT($D25,"TOTALRETURN","SP-DA",_xldudf_FASTTRACK_DATECALC(AD$3,"ADDMONTHS",-1),AD$3))</f>
        <v/>
      </c>
      <c r="AE25" s="59" t="str">
        <f>IF($D25=0,"",_xldudf_FASTTRACK_STAT($D25,"TOTALRETURN","SP-DA",_xldudf_FASTTRACK_DATECALC(AE$3,"ADDMONTHS",-1),AE$3))</f>
        <v/>
      </c>
      <c r="AF25" s="59" t="str">
        <f>IF($D25=0,"",_xldudf_FASTTRACK_STAT($D25,"TOTALRETURN","SP-DA",_xldudf_FASTTRACK_DATECALC(AF$3,"ADDMONTHS",-1),AF$3))</f>
        <v/>
      </c>
      <c r="AG25" s="59" t="str">
        <f>IF($D25=0,"",_xldudf_FASTTRACK_STAT($D25,"TOTALRETURN","SP-DA",_xldudf_FASTTRACK_DATECALC(AG$3,"ADDMONTHS",-1),AG$3))</f>
        <v/>
      </c>
      <c r="AH25" s="59" t="str">
        <f>IF($D25=0,"",_xldudf_FASTTRACK_STAT($D25,"TOTALRETURN","SP-DA",_xldudf_FASTTRACK_DATECALC(AH$3,"ADDMONTHS",-1),AH$3))</f>
        <v/>
      </c>
      <c r="AI25" s="59" t="str">
        <f>IF($D25=0,"",_xldudf_FASTTRACK_STAT($D25,"TOTALRETURN","SP-DA",_xldudf_FASTTRACK_DATECALC(AI$3,"ADDMONTHS",-1),AI$3))</f>
        <v/>
      </c>
      <c r="AJ25" s="59" t="str">
        <f>IF($D25=0,"",_xldudf_FASTTRACK_STAT($D25,"TOTALRETURN","SP-DA",_xldudf_FASTTRACK_DATECALC(AJ$3,"ADDMONTHS",-1),AJ$3))</f>
        <v/>
      </c>
      <c r="AK25" s="59" t="str">
        <f>IF($D25=0,"",_xldudf_FASTTRACK_STAT($D25,"TOTALRETURN","SP-DA",_xldudf_FASTTRACK_DATECALC(AK$3,"ADDMONTHS",-1),AK$3))</f>
        <v/>
      </c>
      <c r="AL25" s="59" t="str">
        <f>IF($D25=0,"",_xldudf_FASTTRACK_STAT($D25,"TOTALRETURN","SP-DA",_xldudf_FASTTRACK_DATECALC(AL$3,"ADDMONTHS",-1),AL$3))</f>
        <v/>
      </c>
      <c r="AM25" s="59" t="str">
        <f>IF($D25=0,"",_xldudf_FASTTRACK_STAT($D25,"TOTALRETURN","SP-DA",_xldudf_FASTTRACK_DATECALC(AM$3,"ADDMONTHS",-1),AM$3))</f>
        <v/>
      </c>
      <c r="AN25" s="59" t="str">
        <f>IF($D25=0,"",_xldudf_FASTTRACK_STAT($D25,"TOTALRETURN","SP-DA",_xldudf_FASTTRACK_DATECALC(AN$3,"ADDMONTHS",-1),AN$3))</f>
        <v/>
      </c>
      <c r="AO25" s="59" t="str">
        <f>IF($D25=0,"",_xldudf_FASTTRACK_STAT($D25,"TOTALRETURN","SP-DA",_xldudf_FASTTRACK_DATECALC(AO$3,"ADDMONTHS",-1),AO$3))</f>
        <v/>
      </c>
      <c r="AP25" s="59" t="str">
        <f>IF($D25=0,"",_xldudf_FASTTRACK_STAT($D25,"TOTALRETURN","SP-DA",_xldudf_FASTTRACK_DATECALC(AP$3,"ADDMONTHS",-1),AP$3))</f>
        <v/>
      </c>
      <c r="AQ25" s="59" t="str">
        <f>IF($D25=0,"",_xldudf_FASTTRACK_STAT($D25,"TOTALRETURN","SP-DA",_xldudf_FASTTRACK_DATECALC(AQ$3,"ADDMONTHS",-1),AQ$3))</f>
        <v/>
      </c>
      <c r="AR25" s="59" t="str">
        <f>IF($D25=0,"",_xldudf_FASTTRACK_STAT($D25,"TOTALRETURN","SP-DA",_xldudf_FASTTRACK_DATECALC(AR$3,"ADDMONTHS",-1),AR$3))</f>
        <v/>
      </c>
      <c r="AS25" s="59" t="str">
        <f>IF($D25=0,"",_xldudf_FASTTRACK_STAT($D25,"TOTALRETURN","SP-DA",_xldudf_FASTTRACK_DATECALC(AS$3,"ADDMONTHS",-1),AS$3))</f>
        <v/>
      </c>
      <c r="AT25" s="59" t="str">
        <f>IF($D25=0,"",_xldudf_FASTTRACK_STAT($D25,"TOTALRETURN","SP-DA",_xldudf_FASTTRACK_DATECALC(AT$3,"ADDMONTHS",-1),AT$3))</f>
        <v/>
      </c>
      <c r="AU25" s="59" t="str">
        <f>IF($D25=0,"",_xldudf_FASTTRACK_STAT($D25,"TOTALRETURN","SP-DA",_xldudf_FASTTRACK_DATECALC(AU$3,"ADDMONTHS",-1),AU$3))</f>
        <v/>
      </c>
      <c r="AV25" s="59" t="str">
        <f>IF($D25=0,"",_xldudf_FASTTRACK_STAT($D25,"TOTALRETURN","SP-DA",_xldudf_FASTTRACK_DATECALC(AV$3,"ADDMONTHS",-1),AV$3))</f>
        <v/>
      </c>
      <c r="AW25" s="59" t="str">
        <f>IF($D25=0,"",_xldudf_FASTTRACK_STAT($D25,"TOTALRETURN","SP-DA",_xldudf_FASTTRACK_DATECALC(AW$3,"ADDMONTHS",-1),AW$3))</f>
        <v/>
      </c>
      <c r="AX25" s="59" t="str">
        <f>IF($D25=0,"",_xldudf_FASTTRACK_STAT($D25,"TOTALRETURN","SP-DA",_xldudf_FASTTRACK_DATECALC(AX$3,"ADDMONTHS",-1),AX$3))</f>
        <v/>
      </c>
      <c r="AY25" s="59" t="str">
        <f>IF($D25=0,"",_xldudf_FASTTRACK_STAT($D25,"TOTALRETURN","SP-DA",_xldudf_FASTTRACK_DATECALC(AY$3,"ADDMONTHS",-1),AY$3))</f>
        <v/>
      </c>
      <c r="AZ25" s="59" t="str">
        <f>IF($D25=0,"",_xldudf_FASTTRACK_STAT($D25,"TOTALRETURN","SP-DA",_xldudf_FASTTRACK_DATECALC(AZ$3,"ADDMONTHS",-1),AZ$3))</f>
        <v/>
      </c>
      <c r="BA25" s="59" t="str">
        <f>IF($D25=0,"",_xldudf_FASTTRACK_STAT($D25,"TOTALRETURN","SP-DA",_xldudf_FASTTRACK_DATECALC(BA$3,"ADDMONTHS",-1),BA$3))</f>
        <v/>
      </c>
      <c r="BB25" s="59" t="str">
        <f>IF($D25=0,"",_xldudf_FASTTRACK_STAT($D25,"TOTALRETURN","SP-DA",_xldudf_FASTTRACK_DATECALC(BB$3,"ADDMONTHS",-1),BB$3))</f>
        <v/>
      </c>
      <c r="BC25" s="59" t="str">
        <f>IF($D25=0,"",_xldudf_FASTTRACK_STAT($D25,"TOTALRETURN","SP-DA",_xldudf_FASTTRACK_DATECALC(BC$3,"ADDMONTHS",-1),BC$3))</f>
        <v/>
      </c>
      <c r="BD25" s="59" t="str">
        <f>IF($D25=0,"",_xldudf_FASTTRACK_STAT($D25,"TOTALRETURN","SP-DA",_xldudf_FASTTRACK_DATECALC(BD$3,"ADDMONTHS",-1),BD$3))</f>
        <v/>
      </c>
      <c r="BE25" s="59" t="str">
        <f>IF($D25=0,"",_xldudf_FASTTRACK_STAT($D25,"TOTALRETURN","SP-DA",_xldudf_FASTTRACK_DATECALC(BE$3,"ADDMONTHS",-1),BE$3))</f>
        <v/>
      </c>
      <c r="BF25" s="59" t="str">
        <f>IF($D25=0,"",_xldudf_FASTTRACK_STAT($D25,"TOTALRETURN","SP-DA",_xldudf_FASTTRACK_DATECALC(BF$3,"ADDMONTHS",-1),BF$3))</f>
        <v/>
      </c>
      <c r="BG25" s="59" t="str">
        <f>IF($D25=0,"",_xldudf_FASTTRACK_STAT($D25,"TOTALRETURN","SP-DA",_xldudf_FASTTRACK_DATECALC(BG$3,"ADDMONTHS",-1),BG$3))</f>
        <v/>
      </c>
      <c r="BH25" s="59" t="str">
        <f>IF($D25=0,"",_xldudf_FASTTRACK_STAT($D25,"TOTALRETURN","SP-DA",_xldudf_FASTTRACK_DATECALC(BH$3,"ADDMONTHS",-1),BH$3))</f>
        <v/>
      </c>
      <c r="BI25" s="59" t="str">
        <f>IF($D25=0,"",_xldudf_FASTTRACK_STAT($D25,"TOTALRETURN","SP-DA",_xldudf_FASTTRACK_DATECALC(BI$3,"ADDMONTHS",-1),BI$3))</f>
        <v/>
      </c>
      <c r="BJ25" s="59" t="str">
        <f>IF($D25=0,"",_xldudf_FASTTRACK_STAT($D25,"TOTALRETURN","SP-DA",_xldudf_FASTTRACK_DATECALC(BJ$3,"ADDMONTHS",-1),BJ$3))</f>
        <v/>
      </c>
      <c r="BK25" s="59" t="str">
        <f>IF($D25=0,"",_xldudf_FASTTRACK_STAT($D25,"TOTALRETURN","SP-DA",_xldudf_FASTTRACK_DATECALC(BK$3,"ADDMONTHS",-1),BK$3))</f>
        <v/>
      </c>
      <c r="BL25" s="59" t="str">
        <f>IF($D25=0,"",_xldudf_FASTTRACK_STAT($D25,"TOTALRETURN","SP-DA",_xldudf_FASTTRACK_DATECALC(BL$3,"ADDMONTHS",-1),BL$3))</f>
        <v/>
      </c>
      <c r="BM25" s="59" t="str">
        <f>IF($D25=0,"",_xldudf_FASTTRACK_STAT($D25,"TOTALRETURN","SP-DA",_xldudf_FASTTRACK_DATECALC(BM$3,"ADDMONTHS",-1),BM$3))</f>
        <v/>
      </c>
      <c r="BN25" s="60" t="str">
        <f>IF($D25=0,"",_xldudf_FASTTRACK_STAT($D25,"TOTALRETURN","SP-DA",_xldudf_FASTTRACK_DATECALC(BN$3,"ADDMONTHS",-1),BN$3))</f>
        <v/>
      </c>
      <c r="BO25" s="45"/>
      <c r="BP25" s="71" t="str">
        <f t="shared" si="4"/>
        <v/>
      </c>
      <c r="BQ25" s="45"/>
      <c r="BR25" s="52" t="str">
        <f t="shared" si="8"/>
        <v/>
      </c>
      <c r="BS25" s="72" t="str">
        <f t="shared" ca="1" si="6"/>
        <v/>
      </c>
      <c r="BT25" s="72" t="str">
        <f t="shared" ca="1" si="7"/>
        <v/>
      </c>
      <c r="BU25" s="72" t="str">
        <f t="shared" ca="1" si="9"/>
        <v/>
      </c>
      <c r="BV25" s="72" t="str">
        <f t="shared" ca="1" si="10"/>
        <v/>
      </c>
      <c r="BW25" s="72" t="str">
        <f t="shared" ca="1" si="11"/>
        <v/>
      </c>
      <c r="BX25" s="72" t="str">
        <f t="shared" ca="1" si="12"/>
        <v/>
      </c>
      <c r="BY25" s="72" t="str">
        <f t="shared" ca="1" si="13"/>
        <v/>
      </c>
      <c r="BZ25" s="72" t="str">
        <f t="shared" ca="1" si="14"/>
        <v/>
      </c>
      <c r="CA25" s="72" t="str">
        <f t="shared" ca="1" si="15"/>
        <v/>
      </c>
      <c r="CB25" s="72" t="str">
        <f t="shared" ca="1" si="16"/>
        <v/>
      </c>
      <c r="CC25" s="72" t="str">
        <f t="shared" ca="1" si="17"/>
        <v/>
      </c>
      <c r="CD25" s="72" t="str">
        <f t="shared" ca="1" si="18"/>
        <v/>
      </c>
      <c r="CE25" s="72" t="str">
        <f t="shared" ca="1" si="19"/>
        <v/>
      </c>
      <c r="CF25" s="72" t="str">
        <f t="shared" si="20"/>
        <v/>
      </c>
      <c r="CG25" s="72" t="str">
        <f t="shared" si="21"/>
        <v/>
      </c>
      <c r="CH25" s="72" t="str">
        <f t="shared" si="22"/>
        <v/>
      </c>
      <c r="CI25" s="72" t="str">
        <f t="shared" si="23"/>
        <v/>
      </c>
      <c r="CJ25" s="72" t="str">
        <f t="shared" si="24"/>
        <v/>
      </c>
      <c r="CK25" s="72" t="str">
        <f t="shared" si="25"/>
        <v/>
      </c>
      <c r="CL25" s="72" t="str">
        <f t="shared" ref="CL25:CL39" si="26">IFERROR(CORREL($F$24:$BN$24,$F25:$BN25),"")</f>
        <v/>
      </c>
      <c r="CM25" s="72">
        <v>1</v>
      </c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</row>
    <row r="26" spans="1:105" x14ac:dyDescent="0.35">
      <c r="A26" s="45"/>
      <c r="B26" s="45"/>
      <c r="C26" s="45"/>
      <c r="D26" s="21">
        <f>Correlation!D27</f>
        <v>0</v>
      </c>
      <c r="E26" s="68">
        <f>Correlation!G27</f>
        <v>0</v>
      </c>
      <c r="F26" s="46"/>
      <c r="G26" s="61" t="str">
        <f>IF($D26=0,"",_xldudf_FASTTRACK_STAT($D26,"TOTALRETURN","SP-DA",_xldudf_FASTTRACK_DATECALC(G$3,"ADDMONTHS",-1),G$3))</f>
        <v/>
      </c>
      <c r="H26" s="62" t="str">
        <f>IF($D26=0,"",_xldudf_FASTTRACK_STAT($D26,"TOTALRETURN","SP-DA",_xldudf_FASTTRACK_DATECALC(H$3,"ADDMONTHS",-1),H$3))</f>
        <v/>
      </c>
      <c r="I26" s="62" t="str">
        <f>IF($D26=0,"",_xldudf_FASTTRACK_STAT($D26,"TOTALRETURN","SP-DA",_xldudf_FASTTRACK_DATECALC(I$3,"ADDMONTHS",-1),I$3))</f>
        <v/>
      </c>
      <c r="J26" s="62" t="str">
        <f>IF($D26=0,"",_xldudf_FASTTRACK_STAT($D26,"TOTALRETURN","SP-DA",_xldudf_FASTTRACK_DATECALC(J$3,"ADDMONTHS",-1),J$3))</f>
        <v/>
      </c>
      <c r="K26" s="62" t="str">
        <f>IF($D26=0,"",_xldudf_FASTTRACK_STAT($D26,"TOTALRETURN","SP-DA",_xldudf_FASTTRACK_DATECALC(K$3,"ADDMONTHS",-1),K$3))</f>
        <v/>
      </c>
      <c r="L26" s="62" t="str">
        <f>IF($D26=0,"",_xldudf_FASTTRACK_STAT($D26,"TOTALRETURN","SP-DA",_xldudf_FASTTRACK_DATECALC(L$3,"ADDMONTHS",-1),L$3))</f>
        <v/>
      </c>
      <c r="M26" s="62" t="str">
        <f>IF($D26=0,"",_xldudf_FASTTRACK_STAT($D26,"TOTALRETURN","SP-DA",_xldudf_FASTTRACK_DATECALC(M$3,"ADDMONTHS",-1),M$3))</f>
        <v/>
      </c>
      <c r="N26" s="62" t="str">
        <f>IF($D26=0,"",_xldudf_FASTTRACK_STAT($D26,"TOTALRETURN","SP-DA",_xldudf_FASTTRACK_DATECALC(N$3,"ADDMONTHS",-1),N$3))</f>
        <v/>
      </c>
      <c r="O26" s="62" t="str">
        <f>IF($D26=0,"",_xldudf_FASTTRACK_STAT($D26,"TOTALRETURN","SP-DA",_xldudf_FASTTRACK_DATECALC(O$3,"ADDMONTHS",-1),O$3))</f>
        <v/>
      </c>
      <c r="P26" s="62" t="str">
        <f>IF($D26=0,"",_xldudf_FASTTRACK_STAT($D26,"TOTALRETURN","SP-DA",_xldudf_FASTTRACK_DATECALC(P$3,"ADDMONTHS",-1),P$3))</f>
        <v/>
      </c>
      <c r="Q26" s="62" t="str">
        <f>IF($D26=0,"",_xldudf_FASTTRACK_STAT($D26,"TOTALRETURN","SP-DA",_xldudf_FASTTRACK_DATECALC(Q$3,"ADDMONTHS",-1),Q$3))</f>
        <v/>
      </c>
      <c r="R26" s="62" t="str">
        <f>IF($D26=0,"",_xldudf_FASTTRACK_STAT($D26,"TOTALRETURN","SP-DA",_xldudf_FASTTRACK_DATECALC(R$3,"ADDMONTHS",-1),R$3))</f>
        <v/>
      </c>
      <c r="S26" s="62" t="str">
        <f>IF($D26=0,"",_xldudf_FASTTRACK_STAT($D26,"TOTALRETURN","SP-DA",_xldudf_FASTTRACK_DATECALC(S$3,"ADDMONTHS",-1),S$3))</f>
        <v/>
      </c>
      <c r="T26" s="62" t="str">
        <f>IF($D26=0,"",_xldudf_FASTTRACK_STAT($D26,"TOTALRETURN","SP-DA",_xldudf_FASTTRACK_DATECALC(T$3,"ADDMONTHS",-1),T$3))</f>
        <v/>
      </c>
      <c r="U26" s="62" t="str">
        <f>IF($D26=0,"",_xldudf_FASTTRACK_STAT($D26,"TOTALRETURN","SP-DA",_xldudf_FASTTRACK_DATECALC(U$3,"ADDMONTHS",-1),U$3))</f>
        <v/>
      </c>
      <c r="V26" s="62" t="str">
        <f>IF($D26=0,"",_xldudf_FASTTRACK_STAT($D26,"TOTALRETURN","SP-DA",_xldudf_FASTTRACK_DATECALC(V$3,"ADDMONTHS",-1),V$3))</f>
        <v/>
      </c>
      <c r="W26" s="62" t="str">
        <f>IF($D26=0,"",_xldudf_FASTTRACK_STAT($D26,"TOTALRETURN","SP-DA",_xldudf_FASTTRACK_DATECALC(W$3,"ADDMONTHS",-1),W$3))</f>
        <v/>
      </c>
      <c r="X26" s="62" t="str">
        <f>IF($D26=0,"",_xldudf_FASTTRACK_STAT($D26,"TOTALRETURN","SP-DA",_xldudf_FASTTRACK_DATECALC(X$3,"ADDMONTHS",-1),X$3))</f>
        <v/>
      </c>
      <c r="Y26" s="62" t="str">
        <f>IF($D26=0,"",_xldudf_FASTTRACK_STAT($D26,"TOTALRETURN","SP-DA",_xldudf_FASTTRACK_DATECALC(Y$3,"ADDMONTHS",-1),Y$3))</f>
        <v/>
      </c>
      <c r="Z26" s="62" t="str">
        <f>IF($D26=0,"",_xldudf_FASTTRACK_STAT($D26,"TOTALRETURN","SP-DA",_xldudf_FASTTRACK_DATECALC(Z$3,"ADDMONTHS",-1),Z$3))</f>
        <v/>
      </c>
      <c r="AA26" s="62" t="str">
        <f>IF($D26=0,"",_xldudf_FASTTRACK_STAT($D26,"TOTALRETURN","SP-DA",_xldudf_FASTTRACK_DATECALC(AA$3,"ADDMONTHS",-1),AA$3))</f>
        <v/>
      </c>
      <c r="AB26" s="62" t="str">
        <f>IF($D26=0,"",_xldudf_FASTTRACK_STAT($D26,"TOTALRETURN","SP-DA",_xldudf_FASTTRACK_DATECALC(AB$3,"ADDMONTHS",-1),AB$3))</f>
        <v/>
      </c>
      <c r="AC26" s="62" t="str">
        <f>IF($D26=0,"",_xldudf_FASTTRACK_STAT($D26,"TOTALRETURN","SP-DA",_xldudf_FASTTRACK_DATECALC(AC$3,"ADDMONTHS",-1),AC$3))</f>
        <v/>
      </c>
      <c r="AD26" s="62" t="str">
        <f>IF($D26=0,"",_xldudf_FASTTRACK_STAT($D26,"TOTALRETURN","SP-DA",_xldudf_FASTTRACK_DATECALC(AD$3,"ADDMONTHS",-1),AD$3))</f>
        <v/>
      </c>
      <c r="AE26" s="62" t="str">
        <f>IF($D26=0,"",_xldudf_FASTTRACK_STAT($D26,"TOTALRETURN","SP-DA",_xldudf_FASTTRACK_DATECALC(AE$3,"ADDMONTHS",-1),AE$3))</f>
        <v/>
      </c>
      <c r="AF26" s="62" t="str">
        <f>IF($D26=0,"",_xldudf_FASTTRACK_STAT($D26,"TOTALRETURN","SP-DA",_xldudf_FASTTRACK_DATECALC(AF$3,"ADDMONTHS",-1),AF$3))</f>
        <v/>
      </c>
      <c r="AG26" s="62" t="str">
        <f>IF($D26=0,"",_xldudf_FASTTRACK_STAT($D26,"TOTALRETURN","SP-DA",_xldudf_FASTTRACK_DATECALC(AG$3,"ADDMONTHS",-1),AG$3))</f>
        <v/>
      </c>
      <c r="AH26" s="62" t="str">
        <f>IF($D26=0,"",_xldudf_FASTTRACK_STAT($D26,"TOTALRETURN","SP-DA",_xldudf_FASTTRACK_DATECALC(AH$3,"ADDMONTHS",-1),AH$3))</f>
        <v/>
      </c>
      <c r="AI26" s="62" t="str">
        <f>IF($D26=0,"",_xldudf_FASTTRACK_STAT($D26,"TOTALRETURN","SP-DA",_xldudf_FASTTRACK_DATECALC(AI$3,"ADDMONTHS",-1),AI$3))</f>
        <v/>
      </c>
      <c r="AJ26" s="62" t="str">
        <f>IF($D26=0,"",_xldudf_FASTTRACK_STAT($D26,"TOTALRETURN","SP-DA",_xldudf_FASTTRACK_DATECALC(AJ$3,"ADDMONTHS",-1),AJ$3))</f>
        <v/>
      </c>
      <c r="AK26" s="62" t="str">
        <f>IF($D26=0,"",_xldudf_FASTTRACK_STAT($D26,"TOTALRETURN","SP-DA",_xldudf_FASTTRACK_DATECALC(AK$3,"ADDMONTHS",-1),AK$3))</f>
        <v/>
      </c>
      <c r="AL26" s="62" t="str">
        <f>IF($D26=0,"",_xldudf_FASTTRACK_STAT($D26,"TOTALRETURN","SP-DA",_xldudf_FASTTRACK_DATECALC(AL$3,"ADDMONTHS",-1),AL$3))</f>
        <v/>
      </c>
      <c r="AM26" s="62" t="str">
        <f>IF($D26=0,"",_xldudf_FASTTRACK_STAT($D26,"TOTALRETURN","SP-DA",_xldudf_FASTTRACK_DATECALC(AM$3,"ADDMONTHS",-1),AM$3))</f>
        <v/>
      </c>
      <c r="AN26" s="62" t="str">
        <f>IF($D26=0,"",_xldudf_FASTTRACK_STAT($D26,"TOTALRETURN","SP-DA",_xldudf_FASTTRACK_DATECALC(AN$3,"ADDMONTHS",-1),AN$3))</f>
        <v/>
      </c>
      <c r="AO26" s="62" t="str">
        <f>IF($D26=0,"",_xldudf_FASTTRACK_STAT($D26,"TOTALRETURN","SP-DA",_xldudf_FASTTRACK_DATECALC(AO$3,"ADDMONTHS",-1),AO$3))</f>
        <v/>
      </c>
      <c r="AP26" s="62" t="str">
        <f>IF($D26=0,"",_xldudf_FASTTRACK_STAT($D26,"TOTALRETURN","SP-DA",_xldudf_FASTTRACK_DATECALC(AP$3,"ADDMONTHS",-1),AP$3))</f>
        <v/>
      </c>
      <c r="AQ26" s="62" t="str">
        <f>IF($D26=0,"",_xldudf_FASTTRACK_STAT($D26,"TOTALRETURN","SP-DA",_xldudf_FASTTRACK_DATECALC(AQ$3,"ADDMONTHS",-1),AQ$3))</f>
        <v/>
      </c>
      <c r="AR26" s="62" t="str">
        <f>IF($D26=0,"",_xldudf_FASTTRACK_STAT($D26,"TOTALRETURN","SP-DA",_xldudf_FASTTRACK_DATECALC(AR$3,"ADDMONTHS",-1),AR$3))</f>
        <v/>
      </c>
      <c r="AS26" s="62" t="str">
        <f>IF($D26=0,"",_xldudf_FASTTRACK_STAT($D26,"TOTALRETURN","SP-DA",_xldudf_FASTTRACK_DATECALC(AS$3,"ADDMONTHS",-1),AS$3))</f>
        <v/>
      </c>
      <c r="AT26" s="62" t="str">
        <f>IF($D26=0,"",_xldudf_FASTTRACK_STAT($D26,"TOTALRETURN","SP-DA",_xldudf_FASTTRACK_DATECALC(AT$3,"ADDMONTHS",-1),AT$3))</f>
        <v/>
      </c>
      <c r="AU26" s="62" t="str">
        <f>IF($D26=0,"",_xldudf_FASTTRACK_STAT($D26,"TOTALRETURN","SP-DA",_xldudf_FASTTRACK_DATECALC(AU$3,"ADDMONTHS",-1),AU$3))</f>
        <v/>
      </c>
      <c r="AV26" s="62" t="str">
        <f>IF($D26=0,"",_xldudf_FASTTRACK_STAT($D26,"TOTALRETURN","SP-DA",_xldudf_FASTTRACK_DATECALC(AV$3,"ADDMONTHS",-1),AV$3))</f>
        <v/>
      </c>
      <c r="AW26" s="62" t="str">
        <f>IF($D26=0,"",_xldudf_FASTTRACK_STAT($D26,"TOTALRETURN","SP-DA",_xldudf_FASTTRACK_DATECALC(AW$3,"ADDMONTHS",-1),AW$3))</f>
        <v/>
      </c>
      <c r="AX26" s="62" t="str">
        <f>IF($D26=0,"",_xldudf_FASTTRACK_STAT($D26,"TOTALRETURN","SP-DA",_xldudf_FASTTRACK_DATECALC(AX$3,"ADDMONTHS",-1),AX$3))</f>
        <v/>
      </c>
      <c r="AY26" s="62" t="str">
        <f>IF($D26=0,"",_xldudf_FASTTRACK_STAT($D26,"TOTALRETURN","SP-DA",_xldudf_FASTTRACK_DATECALC(AY$3,"ADDMONTHS",-1),AY$3))</f>
        <v/>
      </c>
      <c r="AZ26" s="62" t="str">
        <f>IF($D26=0,"",_xldudf_FASTTRACK_STAT($D26,"TOTALRETURN","SP-DA",_xldudf_FASTTRACK_DATECALC(AZ$3,"ADDMONTHS",-1),AZ$3))</f>
        <v/>
      </c>
      <c r="BA26" s="62" t="str">
        <f>IF($D26=0,"",_xldudf_FASTTRACK_STAT($D26,"TOTALRETURN","SP-DA",_xldudf_FASTTRACK_DATECALC(BA$3,"ADDMONTHS",-1),BA$3))</f>
        <v/>
      </c>
      <c r="BB26" s="62" t="str">
        <f>IF($D26=0,"",_xldudf_FASTTRACK_STAT($D26,"TOTALRETURN","SP-DA",_xldudf_FASTTRACK_DATECALC(BB$3,"ADDMONTHS",-1),BB$3))</f>
        <v/>
      </c>
      <c r="BC26" s="62" t="str">
        <f>IF($D26=0,"",_xldudf_FASTTRACK_STAT($D26,"TOTALRETURN","SP-DA",_xldudf_FASTTRACK_DATECALC(BC$3,"ADDMONTHS",-1),BC$3))</f>
        <v/>
      </c>
      <c r="BD26" s="62" t="str">
        <f>IF($D26=0,"",_xldudf_FASTTRACK_STAT($D26,"TOTALRETURN","SP-DA",_xldudf_FASTTRACK_DATECALC(BD$3,"ADDMONTHS",-1),BD$3))</f>
        <v/>
      </c>
      <c r="BE26" s="62" t="str">
        <f>IF($D26=0,"",_xldudf_FASTTRACK_STAT($D26,"TOTALRETURN","SP-DA",_xldudf_FASTTRACK_DATECALC(BE$3,"ADDMONTHS",-1),BE$3))</f>
        <v/>
      </c>
      <c r="BF26" s="62" t="str">
        <f>IF($D26=0,"",_xldudf_FASTTRACK_STAT($D26,"TOTALRETURN","SP-DA",_xldudf_FASTTRACK_DATECALC(BF$3,"ADDMONTHS",-1),BF$3))</f>
        <v/>
      </c>
      <c r="BG26" s="62" t="str">
        <f>IF($D26=0,"",_xldudf_FASTTRACK_STAT($D26,"TOTALRETURN","SP-DA",_xldudf_FASTTRACK_DATECALC(BG$3,"ADDMONTHS",-1),BG$3))</f>
        <v/>
      </c>
      <c r="BH26" s="62" t="str">
        <f>IF($D26=0,"",_xldudf_FASTTRACK_STAT($D26,"TOTALRETURN","SP-DA",_xldudf_FASTTRACK_DATECALC(BH$3,"ADDMONTHS",-1),BH$3))</f>
        <v/>
      </c>
      <c r="BI26" s="62" t="str">
        <f>IF($D26=0,"",_xldudf_FASTTRACK_STAT($D26,"TOTALRETURN","SP-DA",_xldudf_FASTTRACK_DATECALC(BI$3,"ADDMONTHS",-1),BI$3))</f>
        <v/>
      </c>
      <c r="BJ26" s="62" t="str">
        <f>IF($D26=0,"",_xldudf_FASTTRACK_STAT($D26,"TOTALRETURN","SP-DA",_xldudf_FASTTRACK_DATECALC(BJ$3,"ADDMONTHS",-1),BJ$3))</f>
        <v/>
      </c>
      <c r="BK26" s="62" t="str">
        <f>IF($D26=0,"",_xldudf_FASTTRACK_STAT($D26,"TOTALRETURN","SP-DA",_xldudf_FASTTRACK_DATECALC(BK$3,"ADDMONTHS",-1),BK$3))</f>
        <v/>
      </c>
      <c r="BL26" s="62" t="str">
        <f>IF($D26=0,"",_xldudf_FASTTRACK_STAT($D26,"TOTALRETURN","SP-DA",_xldudf_FASTTRACK_DATECALC(BL$3,"ADDMONTHS",-1),BL$3))</f>
        <v/>
      </c>
      <c r="BM26" s="62" t="str">
        <f>IF($D26=0,"",_xldudf_FASTTRACK_STAT($D26,"TOTALRETURN","SP-DA",_xldudf_FASTTRACK_DATECALC(BM$3,"ADDMONTHS",-1),BM$3))</f>
        <v/>
      </c>
      <c r="BN26" s="63" t="str">
        <f>IF($D26=0,"",_xldudf_FASTTRACK_STAT($D26,"TOTALRETURN","SP-DA",_xldudf_FASTTRACK_DATECALC(BN$3,"ADDMONTHS",-1),BN$3))</f>
        <v/>
      </c>
      <c r="BO26" s="45"/>
      <c r="BP26" s="71" t="str">
        <f t="shared" si="4"/>
        <v/>
      </c>
      <c r="BQ26" s="45"/>
      <c r="BR26" s="52" t="str">
        <f t="shared" si="8"/>
        <v/>
      </c>
      <c r="BS26" s="72" t="str">
        <f t="shared" ca="1" si="6"/>
        <v/>
      </c>
      <c r="BT26" s="72" t="str">
        <f t="shared" ca="1" si="7"/>
        <v/>
      </c>
      <c r="BU26" s="72" t="str">
        <f t="shared" ca="1" si="9"/>
        <v/>
      </c>
      <c r="BV26" s="72" t="str">
        <f t="shared" ca="1" si="10"/>
        <v/>
      </c>
      <c r="BW26" s="72" t="str">
        <f t="shared" ca="1" si="11"/>
        <v/>
      </c>
      <c r="BX26" s="72" t="str">
        <f t="shared" ca="1" si="12"/>
        <v/>
      </c>
      <c r="BY26" s="72" t="str">
        <f t="shared" ca="1" si="13"/>
        <v/>
      </c>
      <c r="BZ26" s="72" t="str">
        <f t="shared" ca="1" si="14"/>
        <v/>
      </c>
      <c r="CA26" s="72" t="str">
        <f t="shared" ca="1" si="15"/>
        <v/>
      </c>
      <c r="CB26" s="72" t="str">
        <f t="shared" ca="1" si="16"/>
        <v/>
      </c>
      <c r="CC26" s="72" t="str">
        <f t="shared" ca="1" si="17"/>
        <v/>
      </c>
      <c r="CD26" s="72" t="str">
        <f t="shared" ca="1" si="18"/>
        <v/>
      </c>
      <c r="CE26" s="72" t="str">
        <f t="shared" ca="1" si="19"/>
        <v/>
      </c>
      <c r="CF26" s="72" t="str">
        <f t="shared" si="20"/>
        <v/>
      </c>
      <c r="CG26" s="72" t="str">
        <f t="shared" si="21"/>
        <v/>
      </c>
      <c r="CH26" s="72" t="str">
        <f t="shared" si="22"/>
        <v/>
      </c>
      <c r="CI26" s="72" t="str">
        <f t="shared" si="23"/>
        <v/>
      </c>
      <c r="CJ26" s="72" t="str">
        <f t="shared" si="24"/>
        <v/>
      </c>
      <c r="CK26" s="72" t="str">
        <f t="shared" si="25"/>
        <v/>
      </c>
      <c r="CL26" s="72" t="str">
        <f t="shared" si="26"/>
        <v/>
      </c>
      <c r="CM26" s="72" t="str">
        <f t="shared" ref="CM26:CM39" si="27">IFERROR(CORREL($F$25:$BN$25,$F26:$BN26),"")</f>
        <v/>
      </c>
      <c r="CN26" s="72">
        <v>1</v>
      </c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</row>
    <row r="27" spans="1:105" x14ac:dyDescent="0.35">
      <c r="A27" s="45"/>
      <c r="B27" s="45"/>
      <c r="C27" s="45"/>
      <c r="D27" s="21">
        <f>Correlation!D28</f>
        <v>0</v>
      </c>
      <c r="E27" s="68">
        <f>Correlation!G28</f>
        <v>0</v>
      </c>
      <c r="F27" s="46"/>
      <c r="G27" s="58" t="str">
        <f>IF($D27=0,"",_xldudf_FASTTRACK_STAT($D27,"TOTALRETURN","SP-DA",_xldudf_FASTTRACK_DATECALC(G$3,"ADDMONTHS",-1),G$3))</f>
        <v/>
      </c>
      <c r="H27" s="59" t="str">
        <f>IF($D27=0,"",_xldudf_FASTTRACK_STAT($D27,"TOTALRETURN","SP-DA",_xldudf_FASTTRACK_DATECALC(H$3,"ADDMONTHS",-1),H$3))</f>
        <v/>
      </c>
      <c r="I27" s="59" t="str">
        <f>IF($D27=0,"",_xldudf_FASTTRACK_STAT($D27,"TOTALRETURN","SP-DA",_xldudf_FASTTRACK_DATECALC(I$3,"ADDMONTHS",-1),I$3))</f>
        <v/>
      </c>
      <c r="J27" s="59" t="str">
        <f>IF($D27=0,"",_xldudf_FASTTRACK_STAT($D27,"TOTALRETURN","SP-DA",_xldudf_FASTTRACK_DATECALC(J$3,"ADDMONTHS",-1),J$3))</f>
        <v/>
      </c>
      <c r="K27" s="59" t="str">
        <f>IF($D27=0,"",_xldudf_FASTTRACK_STAT($D27,"TOTALRETURN","SP-DA",_xldudf_FASTTRACK_DATECALC(K$3,"ADDMONTHS",-1),K$3))</f>
        <v/>
      </c>
      <c r="L27" s="59" t="str">
        <f>IF($D27=0,"",_xldudf_FASTTRACK_STAT($D27,"TOTALRETURN","SP-DA",_xldudf_FASTTRACK_DATECALC(L$3,"ADDMONTHS",-1),L$3))</f>
        <v/>
      </c>
      <c r="M27" s="59" t="str">
        <f>IF($D27=0,"",_xldudf_FASTTRACK_STAT($D27,"TOTALRETURN","SP-DA",_xldudf_FASTTRACK_DATECALC(M$3,"ADDMONTHS",-1),M$3))</f>
        <v/>
      </c>
      <c r="N27" s="59" t="str">
        <f>IF($D27=0,"",_xldudf_FASTTRACK_STAT($D27,"TOTALRETURN","SP-DA",_xldudf_FASTTRACK_DATECALC(N$3,"ADDMONTHS",-1),N$3))</f>
        <v/>
      </c>
      <c r="O27" s="59" t="str">
        <f>IF($D27=0,"",_xldudf_FASTTRACK_STAT($D27,"TOTALRETURN","SP-DA",_xldudf_FASTTRACK_DATECALC(O$3,"ADDMONTHS",-1),O$3))</f>
        <v/>
      </c>
      <c r="P27" s="59" t="str">
        <f>IF($D27=0,"",_xldudf_FASTTRACK_STAT($D27,"TOTALRETURN","SP-DA",_xldudf_FASTTRACK_DATECALC(P$3,"ADDMONTHS",-1),P$3))</f>
        <v/>
      </c>
      <c r="Q27" s="59" t="str">
        <f>IF($D27=0,"",_xldudf_FASTTRACK_STAT($D27,"TOTALRETURN","SP-DA",_xldudf_FASTTRACK_DATECALC(Q$3,"ADDMONTHS",-1),Q$3))</f>
        <v/>
      </c>
      <c r="R27" s="59" t="str">
        <f>IF($D27=0,"",_xldudf_FASTTRACK_STAT($D27,"TOTALRETURN","SP-DA",_xldudf_FASTTRACK_DATECALC(R$3,"ADDMONTHS",-1),R$3))</f>
        <v/>
      </c>
      <c r="S27" s="59" t="str">
        <f>IF($D27=0,"",_xldudf_FASTTRACK_STAT($D27,"TOTALRETURN","SP-DA",_xldudf_FASTTRACK_DATECALC(S$3,"ADDMONTHS",-1),S$3))</f>
        <v/>
      </c>
      <c r="T27" s="59" t="str">
        <f>IF($D27=0,"",_xldudf_FASTTRACK_STAT($D27,"TOTALRETURN","SP-DA",_xldudf_FASTTRACK_DATECALC(T$3,"ADDMONTHS",-1),T$3))</f>
        <v/>
      </c>
      <c r="U27" s="59" t="str">
        <f>IF($D27=0,"",_xldudf_FASTTRACK_STAT($D27,"TOTALRETURN","SP-DA",_xldudf_FASTTRACK_DATECALC(U$3,"ADDMONTHS",-1),U$3))</f>
        <v/>
      </c>
      <c r="V27" s="59" t="str">
        <f>IF($D27=0,"",_xldudf_FASTTRACK_STAT($D27,"TOTALRETURN","SP-DA",_xldudf_FASTTRACK_DATECALC(V$3,"ADDMONTHS",-1),V$3))</f>
        <v/>
      </c>
      <c r="W27" s="59" t="str">
        <f>IF($D27=0,"",_xldudf_FASTTRACK_STAT($D27,"TOTALRETURN","SP-DA",_xldudf_FASTTRACK_DATECALC(W$3,"ADDMONTHS",-1),W$3))</f>
        <v/>
      </c>
      <c r="X27" s="59" t="str">
        <f>IF($D27=0,"",_xldudf_FASTTRACK_STAT($D27,"TOTALRETURN","SP-DA",_xldudf_FASTTRACK_DATECALC(X$3,"ADDMONTHS",-1),X$3))</f>
        <v/>
      </c>
      <c r="Y27" s="59" t="str">
        <f>IF($D27=0,"",_xldudf_FASTTRACK_STAT($D27,"TOTALRETURN","SP-DA",_xldudf_FASTTRACK_DATECALC(Y$3,"ADDMONTHS",-1),Y$3))</f>
        <v/>
      </c>
      <c r="Z27" s="59" t="str">
        <f>IF($D27=0,"",_xldudf_FASTTRACK_STAT($D27,"TOTALRETURN","SP-DA",_xldudf_FASTTRACK_DATECALC(Z$3,"ADDMONTHS",-1),Z$3))</f>
        <v/>
      </c>
      <c r="AA27" s="59" t="str">
        <f>IF($D27=0,"",_xldudf_FASTTRACK_STAT($D27,"TOTALRETURN","SP-DA",_xldudf_FASTTRACK_DATECALC(AA$3,"ADDMONTHS",-1),AA$3))</f>
        <v/>
      </c>
      <c r="AB27" s="59" t="str">
        <f>IF($D27=0,"",_xldudf_FASTTRACK_STAT($D27,"TOTALRETURN","SP-DA",_xldudf_FASTTRACK_DATECALC(AB$3,"ADDMONTHS",-1),AB$3))</f>
        <v/>
      </c>
      <c r="AC27" s="59" t="str">
        <f>IF($D27=0,"",_xldudf_FASTTRACK_STAT($D27,"TOTALRETURN","SP-DA",_xldudf_FASTTRACK_DATECALC(AC$3,"ADDMONTHS",-1),AC$3))</f>
        <v/>
      </c>
      <c r="AD27" s="59" t="str">
        <f>IF($D27=0,"",_xldudf_FASTTRACK_STAT($D27,"TOTALRETURN","SP-DA",_xldudf_FASTTRACK_DATECALC(AD$3,"ADDMONTHS",-1),AD$3))</f>
        <v/>
      </c>
      <c r="AE27" s="59" t="str">
        <f>IF($D27=0,"",_xldudf_FASTTRACK_STAT($D27,"TOTALRETURN","SP-DA",_xldudf_FASTTRACK_DATECALC(AE$3,"ADDMONTHS",-1),AE$3))</f>
        <v/>
      </c>
      <c r="AF27" s="59" t="str">
        <f>IF($D27=0,"",_xldudf_FASTTRACK_STAT($D27,"TOTALRETURN","SP-DA",_xldudf_FASTTRACK_DATECALC(AF$3,"ADDMONTHS",-1),AF$3))</f>
        <v/>
      </c>
      <c r="AG27" s="59" t="str">
        <f>IF($D27=0,"",_xldudf_FASTTRACK_STAT($D27,"TOTALRETURN","SP-DA",_xldudf_FASTTRACK_DATECALC(AG$3,"ADDMONTHS",-1),AG$3))</f>
        <v/>
      </c>
      <c r="AH27" s="59" t="str">
        <f>IF($D27=0,"",_xldudf_FASTTRACK_STAT($D27,"TOTALRETURN","SP-DA",_xldudf_FASTTRACK_DATECALC(AH$3,"ADDMONTHS",-1),AH$3))</f>
        <v/>
      </c>
      <c r="AI27" s="59" t="str">
        <f>IF($D27=0,"",_xldudf_FASTTRACK_STAT($D27,"TOTALRETURN","SP-DA",_xldudf_FASTTRACK_DATECALC(AI$3,"ADDMONTHS",-1),AI$3))</f>
        <v/>
      </c>
      <c r="AJ27" s="59" t="str">
        <f>IF($D27=0,"",_xldudf_FASTTRACK_STAT($D27,"TOTALRETURN","SP-DA",_xldudf_FASTTRACK_DATECALC(AJ$3,"ADDMONTHS",-1),AJ$3))</f>
        <v/>
      </c>
      <c r="AK27" s="59" t="str">
        <f>IF($D27=0,"",_xldudf_FASTTRACK_STAT($D27,"TOTALRETURN","SP-DA",_xldudf_FASTTRACK_DATECALC(AK$3,"ADDMONTHS",-1),AK$3))</f>
        <v/>
      </c>
      <c r="AL27" s="59" t="str">
        <f>IF($D27=0,"",_xldudf_FASTTRACK_STAT($D27,"TOTALRETURN","SP-DA",_xldudf_FASTTRACK_DATECALC(AL$3,"ADDMONTHS",-1),AL$3))</f>
        <v/>
      </c>
      <c r="AM27" s="59" t="str">
        <f>IF($D27=0,"",_xldudf_FASTTRACK_STAT($D27,"TOTALRETURN","SP-DA",_xldudf_FASTTRACK_DATECALC(AM$3,"ADDMONTHS",-1),AM$3))</f>
        <v/>
      </c>
      <c r="AN27" s="59" t="str">
        <f>IF($D27=0,"",_xldudf_FASTTRACK_STAT($D27,"TOTALRETURN","SP-DA",_xldudf_FASTTRACK_DATECALC(AN$3,"ADDMONTHS",-1),AN$3))</f>
        <v/>
      </c>
      <c r="AO27" s="59" t="str">
        <f>IF($D27=0,"",_xldudf_FASTTRACK_STAT($D27,"TOTALRETURN","SP-DA",_xldudf_FASTTRACK_DATECALC(AO$3,"ADDMONTHS",-1),AO$3))</f>
        <v/>
      </c>
      <c r="AP27" s="59" t="str">
        <f>IF($D27=0,"",_xldudf_FASTTRACK_STAT($D27,"TOTALRETURN","SP-DA",_xldudf_FASTTRACK_DATECALC(AP$3,"ADDMONTHS",-1),AP$3))</f>
        <v/>
      </c>
      <c r="AQ27" s="59" t="str">
        <f>IF($D27=0,"",_xldudf_FASTTRACK_STAT($D27,"TOTALRETURN","SP-DA",_xldudf_FASTTRACK_DATECALC(AQ$3,"ADDMONTHS",-1),AQ$3))</f>
        <v/>
      </c>
      <c r="AR27" s="59" t="str">
        <f>IF($D27=0,"",_xldudf_FASTTRACK_STAT($D27,"TOTALRETURN","SP-DA",_xldudf_FASTTRACK_DATECALC(AR$3,"ADDMONTHS",-1),AR$3))</f>
        <v/>
      </c>
      <c r="AS27" s="59" t="str">
        <f>IF($D27=0,"",_xldudf_FASTTRACK_STAT($D27,"TOTALRETURN","SP-DA",_xldudf_FASTTRACK_DATECALC(AS$3,"ADDMONTHS",-1),AS$3))</f>
        <v/>
      </c>
      <c r="AT27" s="59" t="str">
        <f>IF($D27=0,"",_xldudf_FASTTRACK_STAT($D27,"TOTALRETURN","SP-DA",_xldudf_FASTTRACK_DATECALC(AT$3,"ADDMONTHS",-1),AT$3))</f>
        <v/>
      </c>
      <c r="AU27" s="59" t="str">
        <f>IF($D27=0,"",_xldudf_FASTTRACK_STAT($D27,"TOTALRETURN","SP-DA",_xldudf_FASTTRACK_DATECALC(AU$3,"ADDMONTHS",-1),AU$3))</f>
        <v/>
      </c>
      <c r="AV27" s="59" t="str">
        <f>IF($D27=0,"",_xldudf_FASTTRACK_STAT($D27,"TOTALRETURN","SP-DA",_xldudf_FASTTRACK_DATECALC(AV$3,"ADDMONTHS",-1),AV$3))</f>
        <v/>
      </c>
      <c r="AW27" s="59" t="str">
        <f>IF($D27=0,"",_xldudf_FASTTRACK_STAT($D27,"TOTALRETURN","SP-DA",_xldudf_FASTTRACK_DATECALC(AW$3,"ADDMONTHS",-1),AW$3))</f>
        <v/>
      </c>
      <c r="AX27" s="59" t="str">
        <f>IF($D27=0,"",_xldudf_FASTTRACK_STAT($D27,"TOTALRETURN","SP-DA",_xldudf_FASTTRACK_DATECALC(AX$3,"ADDMONTHS",-1),AX$3))</f>
        <v/>
      </c>
      <c r="AY27" s="59" t="str">
        <f>IF($D27=0,"",_xldudf_FASTTRACK_STAT($D27,"TOTALRETURN","SP-DA",_xldudf_FASTTRACK_DATECALC(AY$3,"ADDMONTHS",-1),AY$3))</f>
        <v/>
      </c>
      <c r="AZ27" s="59" t="str">
        <f>IF($D27=0,"",_xldudf_FASTTRACK_STAT($D27,"TOTALRETURN","SP-DA",_xldudf_FASTTRACK_DATECALC(AZ$3,"ADDMONTHS",-1),AZ$3))</f>
        <v/>
      </c>
      <c r="BA27" s="59" t="str">
        <f>IF($D27=0,"",_xldudf_FASTTRACK_STAT($D27,"TOTALRETURN","SP-DA",_xldudf_FASTTRACK_DATECALC(BA$3,"ADDMONTHS",-1),BA$3))</f>
        <v/>
      </c>
      <c r="BB27" s="59" t="str">
        <f>IF($D27=0,"",_xldudf_FASTTRACK_STAT($D27,"TOTALRETURN","SP-DA",_xldudf_FASTTRACK_DATECALC(BB$3,"ADDMONTHS",-1),BB$3))</f>
        <v/>
      </c>
      <c r="BC27" s="59" t="str">
        <f>IF($D27=0,"",_xldudf_FASTTRACK_STAT($D27,"TOTALRETURN","SP-DA",_xldudf_FASTTRACK_DATECALC(BC$3,"ADDMONTHS",-1),BC$3))</f>
        <v/>
      </c>
      <c r="BD27" s="59" t="str">
        <f>IF($D27=0,"",_xldudf_FASTTRACK_STAT($D27,"TOTALRETURN","SP-DA",_xldudf_FASTTRACK_DATECALC(BD$3,"ADDMONTHS",-1),BD$3))</f>
        <v/>
      </c>
      <c r="BE27" s="59" t="str">
        <f>IF($D27=0,"",_xldudf_FASTTRACK_STAT($D27,"TOTALRETURN","SP-DA",_xldudf_FASTTRACK_DATECALC(BE$3,"ADDMONTHS",-1),BE$3))</f>
        <v/>
      </c>
      <c r="BF27" s="59" t="str">
        <f>IF($D27=0,"",_xldudf_FASTTRACK_STAT($D27,"TOTALRETURN","SP-DA",_xldudf_FASTTRACK_DATECALC(BF$3,"ADDMONTHS",-1),BF$3))</f>
        <v/>
      </c>
      <c r="BG27" s="59" t="str">
        <f>IF($D27=0,"",_xldudf_FASTTRACK_STAT($D27,"TOTALRETURN","SP-DA",_xldudf_FASTTRACK_DATECALC(BG$3,"ADDMONTHS",-1),BG$3))</f>
        <v/>
      </c>
      <c r="BH27" s="59" t="str">
        <f>IF($D27=0,"",_xldudf_FASTTRACK_STAT($D27,"TOTALRETURN","SP-DA",_xldudf_FASTTRACK_DATECALC(BH$3,"ADDMONTHS",-1),BH$3))</f>
        <v/>
      </c>
      <c r="BI27" s="59" t="str">
        <f>IF($D27=0,"",_xldudf_FASTTRACK_STAT($D27,"TOTALRETURN","SP-DA",_xldudf_FASTTRACK_DATECALC(BI$3,"ADDMONTHS",-1),BI$3))</f>
        <v/>
      </c>
      <c r="BJ27" s="59" t="str">
        <f>IF($D27=0,"",_xldudf_FASTTRACK_STAT($D27,"TOTALRETURN","SP-DA",_xldudf_FASTTRACK_DATECALC(BJ$3,"ADDMONTHS",-1),BJ$3))</f>
        <v/>
      </c>
      <c r="BK27" s="59" t="str">
        <f>IF($D27=0,"",_xldudf_FASTTRACK_STAT($D27,"TOTALRETURN","SP-DA",_xldudf_FASTTRACK_DATECALC(BK$3,"ADDMONTHS",-1),BK$3))</f>
        <v/>
      </c>
      <c r="BL27" s="59" t="str">
        <f>IF($D27=0,"",_xldudf_FASTTRACK_STAT($D27,"TOTALRETURN","SP-DA",_xldudf_FASTTRACK_DATECALC(BL$3,"ADDMONTHS",-1),BL$3))</f>
        <v/>
      </c>
      <c r="BM27" s="59" t="str">
        <f>IF($D27=0,"",_xldudf_FASTTRACK_STAT($D27,"TOTALRETURN","SP-DA",_xldudf_FASTTRACK_DATECALC(BM$3,"ADDMONTHS",-1),BM$3))</f>
        <v/>
      </c>
      <c r="BN27" s="60" t="str">
        <f>IF($D27=0,"",_xldudf_FASTTRACK_STAT($D27,"TOTALRETURN","SP-DA",_xldudf_FASTTRACK_DATECALC(BN$3,"ADDMONTHS",-1),BN$3))</f>
        <v/>
      </c>
      <c r="BO27" s="45"/>
      <c r="BP27" s="71" t="str">
        <f t="shared" si="4"/>
        <v/>
      </c>
      <c r="BQ27" s="45"/>
      <c r="BR27" s="52" t="str">
        <f t="shared" si="8"/>
        <v/>
      </c>
      <c r="BS27" s="72" t="str">
        <f t="shared" ca="1" si="6"/>
        <v/>
      </c>
      <c r="BT27" s="72" t="str">
        <f t="shared" ca="1" si="7"/>
        <v/>
      </c>
      <c r="BU27" s="72" t="str">
        <f t="shared" ca="1" si="9"/>
        <v/>
      </c>
      <c r="BV27" s="72" t="str">
        <f t="shared" ca="1" si="10"/>
        <v/>
      </c>
      <c r="BW27" s="72" t="str">
        <f t="shared" ca="1" si="11"/>
        <v/>
      </c>
      <c r="BX27" s="72" t="str">
        <f t="shared" ca="1" si="12"/>
        <v/>
      </c>
      <c r="BY27" s="72" t="str">
        <f t="shared" ca="1" si="13"/>
        <v/>
      </c>
      <c r="BZ27" s="72" t="str">
        <f t="shared" ca="1" si="14"/>
        <v/>
      </c>
      <c r="CA27" s="72" t="str">
        <f t="shared" ca="1" si="15"/>
        <v/>
      </c>
      <c r="CB27" s="72" t="str">
        <f t="shared" ca="1" si="16"/>
        <v/>
      </c>
      <c r="CC27" s="72" t="str">
        <f t="shared" ca="1" si="17"/>
        <v/>
      </c>
      <c r="CD27" s="72" t="str">
        <f t="shared" ca="1" si="18"/>
        <v/>
      </c>
      <c r="CE27" s="72" t="str">
        <f t="shared" ca="1" si="19"/>
        <v/>
      </c>
      <c r="CF27" s="72" t="str">
        <f t="shared" si="20"/>
        <v/>
      </c>
      <c r="CG27" s="72" t="str">
        <f t="shared" si="21"/>
        <v/>
      </c>
      <c r="CH27" s="72" t="str">
        <f t="shared" si="22"/>
        <v/>
      </c>
      <c r="CI27" s="72" t="str">
        <f t="shared" si="23"/>
        <v/>
      </c>
      <c r="CJ27" s="72" t="str">
        <f t="shared" si="24"/>
        <v/>
      </c>
      <c r="CK27" s="72" t="str">
        <f t="shared" si="25"/>
        <v/>
      </c>
      <c r="CL27" s="72" t="str">
        <f t="shared" si="26"/>
        <v/>
      </c>
      <c r="CM27" s="72" t="str">
        <f t="shared" si="27"/>
        <v/>
      </c>
      <c r="CN27" s="72" t="str">
        <f t="shared" ref="CN27:CN39" si="28">IFERROR(CORREL($F$26:$BN$26,$F27:$BN27),"")</f>
        <v/>
      </c>
      <c r="CO27" s="72">
        <v>1</v>
      </c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</row>
    <row r="28" spans="1:105" x14ac:dyDescent="0.35">
      <c r="A28" s="45"/>
      <c r="B28" s="45"/>
      <c r="C28" s="45"/>
      <c r="D28" s="21">
        <f>Correlation!D29</f>
        <v>0</v>
      </c>
      <c r="E28" s="68">
        <f>Correlation!G29</f>
        <v>0</v>
      </c>
      <c r="F28" s="46"/>
      <c r="G28" s="61" t="str">
        <f>IF($D28=0,"",_xldudf_FASTTRACK_STAT($D28,"TOTALRETURN","SP-DA",_xldudf_FASTTRACK_DATECALC(G$3,"ADDMONTHS",-1),G$3))</f>
        <v/>
      </c>
      <c r="H28" s="62" t="str">
        <f>IF($D28=0,"",_xldudf_FASTTRACK_STAT($D28,"TOTALRETURN","SP-DA",_xldudf_FASTTRACK_DATECALC(H$3,"ADDMONTHS",-1),H$3))</f>
        <v/>
      </c>
      <c r="I28" s="62" t="str">
        <f>IF($D28=0,"",_xldudf_FASTTRACK_STAT($D28,"TOTALRETURN","SP-DA",_xldudf_FASTTRACK_DATECALC(I$3,"ADDMONTHS",-1),I$3))</f>
        <v/>
      </c>
      <c r="J28" s="62" t="str">
        <f>IF($D28=0,"",_xldudf_FASTTRACK_STAT($D28,"TOTALRETURN","SP-DA",_xldudf_FASTTRACK_DATECALC(J$3,"ADDMONTHS",-1),J$3))</f>
        <v/>
      </c>
      <c r="K28" s="62" t="str">
        <f>IF($D28=0,"",_xldudf_FASTTRACK_STAT($D28,"TOTALRETURN","SP-DA",_xldudf_FASTTRACK_DATECALC(K$3,"ADDMONTHS",-1),K$3))</f>
        <v/>
      </c>
      <c r="L28" s="62" t="str">
        <f>IF($D28=0,"",_xldudf_FASTTRACK_STAT($D28,"TOTALRETURN","SP-DA",_xldudf_FASTTRACK_DATECALC(L$3,"ADDMONTHS",-1),L$3))</f>
        <v/>
      </c>
      <c r="M28" s="62" t="str">
        <f>IF($D28=0,"",_xldudf_FASTTRACK_STAT($D28,"TOTALRETURN","SP-DA",_xldudf_FASTTRACK_DATECALC(M$3,"ADDMONTHS",-1),M$3))</f>
        <v/>
      </c>
      <c r="N28" s="62" t="str">
        <f>IF($D28=0,"",_xldudf_FASTTRACK_STAT($D28,"TOTALRETURN","SP-DA",_xldudf_FASTTRACK_DATECALC(N$3,"ADDMONTHS",-1),N$3))</f>
        <v/>
      </c>
      <c r="O28" s="62" t="str">
        <f>IF($D28=0,"",_xldudf_FASTTRACK_STAT($D28,"TOTALRETURN","SP-DA",_xldudf_FASTTRACK_DATECALC(O$3,"ADDMONTHS",-1),O$3))</f>
        <v/>
      </c>
      <c r="P28" s="62" t="str">
        <f>IF($D28=0,"",_xldudf_FASTTRACK_STAT($D28,"TOTALRETURN","SP-DA",_xldudf_FASTTRACK_DATECALC(P$3,"ADDMONTHS",-1),P$3))</f>
        <v/>
      </c>
      <c r="Q28" s="62" t="str">
        <f>IF($D28=0,"",_xldudf_FASTTRACK_STAT($D28,"TOTALRETURN","SP-DA",_xldudf_FASTTRACK_DATECALC(Q$3,"ADDMONTHS",-1),Q$3))</f>
        <v/>
      </c>
      <c r="R28" s="62" t="str">
        <f>IF($D28=0,"",_xldudf_FASTTRACK_STAT($D28,"TOTALRETURN","SP-DA",_xldudf_FASTTRACK_DATECALC(R$3,"ADDMONTHS",-1),R$3))</f>
        <v/>
      </c>
      <c r="S28" s="62" t="str">
        <f>IF($D28=0,"",_xldudf_FASTTRACK_STAT($D28,"TOTALRETURN","SP-DA",_xldudf_FASTTRACK_DATECALC(S$3,"ADDMONTHS",-1),S$3))</f>
        <v/>
      </c>
      <c r="T28" s="62" t="str">
        <f>IF($D28=0,"",_xldudf_FASTTRACK_STAT($D28,"TOTALRETURN","SP-DA",_xldudf_FASTTRACK_DATECALC(T$3,"ADDMONTHS",-1),T$3))</f>
        <v/>
      </c>
      <c r="U28" s="62" t="str">
        <f>IF($D28=0,"",_xldudf_FASTTRACK_STAT($D28,"TOTALRETURN","SP-DA",_xldudf_FASTTRACK_DATECALC(U$3,"ADDMONTHS",-1),U$3))</f>
        <v/>
      </c>
      <c r="V28" s="62" t="str">
        <f>IF($D28=0,"",_xldudf_FASTTRACK_STAT($D28,"TOTALRETURN","SP-DA",_xldudf_FASTTRACK_DATECALC(V$3,"ADDMONTHS",-1),V$3))</f>
        <v/>
      </c>
      <c r="W28" s="62" t="str">
        <f>IF($D28=0,"",_xldudf_FASTTRACK_STAT($D28,"TOTALRETURN","SP-DA",_xldudf_FASTTRACK_DATECALC(W$3,"ADDMONTHS",-1),W$3))</f>
        <v/>
      </c>
      <c r="X28" s="62" t="str">
        <f>IF($D28=0,"",_xldudf_FASTTRACK_STAT($D28,"TOTALRETURN","SP-DA",_xldudf_FASTTRACK_DATECALC(X$3,"ADDMONTHS",-1),X$3))</f>
        <v/>
      </c>
      <c r="Y28" s="62" t="str">
        <f>IF($D28=0,"",_xldudf_FASTTRACK_STAT($D28,"TOTALRETURN","SP-DA",_xldudf_FASTTRACK_DATECALC(Y$3,"ADDMONTHS",-1),Y$3))</f>
        <v/>
      </c>
      <c r="Z28" s="62" t="str">
        <f>IF($D28=0,"",_xldudf_FASTTRACK_STAT($D28,"TOTALRETURN","SP-DA",_xldudf_FASTTRACK_DATECALC(Z$3,"ADDMONTHS",-1),Z$3))</f>
        <v/>
      </c>
      <c r="AA28" s="62" t="str">
        <f>IF($D28=0,"",_xldudf_FASTTRACK_STAT($D28,"TOTALRETURN","SP-DA",_xldudf_FASTTRACK_DATECALC(AA$3,"ADDMONTHS",-1),AA$3))</f>
        <v/>
      </c>
      <c r="AB28" s="62" t="str">
        <f>IF($D28=0,"",_xldudf_FASTTRACK_STAT($D28,"TOTALRETURN","SP-DA",_xldudf_FASTTRACK_DATECALC(AB$3,"ADDMONTHS",-1),AB$3))</f>
        <v/>
      </c>
      <c r="AC28" s="62" t="str">
        <f>IF($D28=0,"",_xldudf_FASTTRACK_STAT($D28,"TOTALRETURN","SP-DA",_xldudf_FASTTRACK_DATECALC(AC$3,"ADDMONTHS",-1),AC$3))</f>
        <v/>
      </c>
      <c r="AD28" s="62" t="str">
        <f>IF($D28=0,"",_xldudf_FASTTRACK_STAT($D28,"TOTALRETURN","SP-DA",_xldudf_FASTTRACK_DATECALC(AD$3,"ADDMONTHS",-1),AD$3))</f>
        <v/>
      </c>
      <c r="AE28" s="62" t="str">
        <f>IF($D28=0,"",_xldudf_FASTTRACK_STAT($D28,"TOTALRETURN","SP-DA",_xldudf_FASTTRACK_DATECALC(AE$3,"ADDMONTHS",-1),AE$3))</f>
        <v/>
      </c>
      <c r="AF28" s="62" t="str">
        <f>IF($D28=0,"",_xldudf_FASTTRACK_STAT($D28,"TOTALRETURN","SP-DA",_xldudf_FASTTRACK_DATECALC(AF$3,"ADDMONTHS",-1),AF$3))</f>
        <v/>
      </c>
      <c r="AG28" s="62" t="str">
        <f>IF($D28=0,"",_xldudf_FASTTRACK_STAT($D28,"TOTALRETURN","SP-DA",_xldudf_FASTTRACK_DATECALC(AG$3,"ADDMONTHS",-1),AG$3))</f>
        <v/>
      </c>
      <c r="AH28" s="62" t="str">
        <f>IF($D28=0,"",_xldudf_FASTTRACK_STAT($D28,"TOTALRETURN","SP-DA",_xldudf_FASTTRACK_DATECALC(AH$3,"ADDMONTHS",-1),AH$3))</f>
        <v/>
      </c>
      <c r="AI28" s="62" t="str">
        <f>IF($D28=0,"",_xldudf_FASTTRACK_STAT($D28,"TOTALRETURN","SP-DA",_xldudf_FASTTRACK_DATECALC(AI$3,"ADDMONTHS",-1),AI$3))</f>
        <v/>
      </c>
      <c r="AJ28" s="62" t="str">
        <f>IF($D28=0,"",_xldudf_FASTTRACK_STAT($D28,"TOTALRETURN","SP-DA",_xldudf_FASTTRACK_DATECALC(AJ$3,"ADDMONTHS",-1),AJ$3))</f>
        <v/>
      </c>
      <c r="AK28" s="62" t="str">
        <f>IF($D28=0,"",_xldudf_FASTTRACK_STAT($D28,"TOTALRETURN","SP-DA",_xldudf_FASTTRACK_DATECALC(AK$3,"ADDMONTHS",-1),AK$3))</f>
        <v/>
      </c>
      <c r="AL28" s="62" t="str">
        <f>IF($D28=0,"",_xldudf_FASTTRACK_STAT($D28,"TOTALRETURN","SP-DA",_xldudf_FASTTRACK_DATECALC(AL$3,"ADDMONTHS",-1),AL$3))</f>
        <v/>
      </c>
      <c r="AM28" s="62" t="str">
        <f>IF($D28=0,"",_xldudf_FASTTRACK_STAT($D28,"TOTALRETURN","SP-DA",_xldudf_FASTTRACK_DATECALC(AM$3,"ADDMONTHS",-1),AM$3))</f>
        <v/>
      </c>
      <c r="AN28" s="62" t="str">
        <f>IF($D28=0,"",_xldudf_FASTTRACK_STAT($D28,"TOTALRETURN","SP-DA",_xldudf_FASTTRACK_DATECALC(AN$3,"ADDMONTHS",-1),AN$3))</f>
        <v/>
      </c>
      <c r="AO28" s="62" t="str">
        <f>IF($D28=0,"",_xldudf_FASTTRACK_STAT($D28,"TOTALRETURN","SP-DA",_xldudf_FASTTRACK_DATECALC(AO$3,"ADDMONTHS",-1),AO$3))</f>
        <v/>
      </c>
      <c r="AP28" s="62" t="str">
        <f>IF($D28=0,"",_xldudf_FASTTRACK_STAT($D28,"TOTALRETURN","SP-DA",_xldudf_FASTTRACK_DATECALC(AP$3,"ADDMONTHS",-1),AP$3))</f>
        <v/>
      </c>
      <c r="AQ28" s="62" t="str">
        <f>IF($D28=0,"",_xldudf_FASTTRACK_STAT($D28,"TOTALRETURN","SP-DA",_xldudf_FASTTRACK_DATECALC(AQ$3,"ADDMONTHS",-1),AQ$3))</f>
        <v/>
      </c>
      <c r="AR28" s="62" t="str">
        <f>IF($D28=0,"",_xldudf_FASTTRACK_STAT($D28,"TOTALRETURN","SP-DA",_xldudf_FASTTRACK_DATECALC(AR$3,"ADDMONTHS",-1),AR$3))</f>
        <v/>
      </c>
      <c r="AS28" s="62" t="str">
        <f>IF($D28=0,"",_xldudf_FASTTRACK_STAT($D28,"TOTALRETURN","SP-DA",_xldudf_FASTTRACK_DATECALC(AS$3,"ADDMONTHS",-1),AS$3))</f>
        <v/>
      </c>
      <c r="AT28" s="62" t="str">
        <f>IF($D28=0,"",_xldudf_FASTTRACK_STAT($D28,"TOTALRETURN","SP-DA",_xldudf_FASTTRACK_DATECALC(AT$3,"ADDMONTHS",-1),AT$3))</f>
        <v/>
      </c>
      <c r="AU28" s="62" t="str">
        <f>IF($D28=0,"",_xldudf_FASTTRACK_STAT($D28,"TOTALRETURN","SP-DA",_xldudf_FASTTRACK_DATECALC(AU$3,"ADDMONTHS",-1),AU$3))</f>
        <v/>
      </c>
      <c r="AV28" s="62" t="str">
        <f>IF($D28=0,"",_xldudf_FASTTRACK_STAT($D28,"TOTALRETURN","SP-DA",_xldudf_FASTTRACK_DATECALC(AV$3,"ADDMONTHS",-1),AV$3))</f>
        <v/>
      </c>
      <c r="AW28" s="62" t="str">
        <f>IF($D28=0,"",_xldudf_FASTTRACK_STAT($D28,"TOTALRETURN","SP-DA",_xldudf_FASTTRACK_DATECALC(AW$3,"ADDMONTHS",-1),AW$3))</f>
        <v/>
      </c>
      <c r="AX28" s="62" t="str">
        <f>IF($D28=0,"",_xldudf_FASTTRACK_STAT($D28,"TOTALRETURN","SP-DA",_xldudf_FASTTRACK_DATECALC(AX$3,"ADDMONTHS",-1),AX$3))</f>
        <v/>
      </c>
      <c r="AY28" s="62" t="str">
        <f>IF($D28=0,"",_xldudf_FASTTRACK_STAT($D28,"TOTALRETURN","SP-DA",_xldudf_FASTTRACK_DATECALC(AY$3,"ADDMONTHS",-1),AY$3))</f>
        <v/>
      </c>
      <c r="AZ28" s="62" t="str">
        <f>IF($D28=0,"",_xldudf_FASTTRACK_STAT($D28,"TOTALRETURN","SP-DA",_xldudf_FASTTRACK_DATECALC(AZ$3,"ADDMONTHS",-1),AZ$3))</f>
        <v/>
      </c>
      <c r="BA28" s="62" t="str">
        <f>IF($D28=0,"",_xldudf_FASTTRACK_STAT($D28,"TOTALRETURN","SP-DA",_xldudf_FASTTRACK_DATECALC(BA$3,"ADDMONTHS",-1),BA$3))</f>
        <v/>
      </c>
      <c r="BB28" s="62" t="str">
        <f>IF($D28=0,"",_xldudf_FASTTRACK_STAT($D28,"TOTALRETURN","SP-DA",_xldudf_FASTTRACK_DATECALC(BB$3,"ADDMONTHS",-1),BB$3))</f>
        <v/>
      </c>
      <c r="BC28" s="62" t="str">
        <f>IF($D28=0,"",_xldudf_FASTTRACK_STAT($D28,"TOTALRETURN","SP-DA",_xldudf_FASTTRACK_DATECALC(BC$3,"ADDMONTHS",-1),BC$3))</f>
        <v/>
      </c>
      <c r="BD28" s="62" t="str">
        <f>IF($D28=0,"",_xldudf_FASTTRACK_STAT($D28,"TOTALRETURN","SP-DA",_xldudf_FASTTRACK_DATECALC(BD$3,"ADDMONTHS",-1),BD$3))</f>
        <v/>
      </c>
      <c r="BE28" s="62" t="str">
        <f>IF($D28=0,"",_xldudf_FASTTRACK_STAT($D28,"TOTALRETURN","SP-DA",_xldudf_FASTTRACK_DATECALC(BE$3,"ADDMONTHS",-1),BE$3))</f>
        <v/>
      </c>
      <c r="BF28" s="62" t="str">
        <f>IF($D28=0,"",_xldudf_FASTTRACK_STAT($D28,"TOTALRETURN","SP-DA",_xldudf_FASTTRACK_DATECALC(BF$3,"ADDMONTHS",-1),BF$3))</f>
        <v/>
      </c>
      <c r="BG28" s="62" t="str">
        <f>IF($D28=0,"",_xldudf_FASTTRACK_STAT($D28,"TOTALRETURN","SP-DA",_xldudf_FASTTRACK_DATECALC(BG$3,"ADDMONTHS",-1),BG$3))</f>
        <v/>
      </c>
      <c r="BH28" s="62" t="str">
        <f>IF($D28=0,"",_xldudf_FASTTRACK_STAT($D28,"TOTALRETURN","SP-DA",_xldudf_FASTTRACK_DATECALC(BH$3,"ADDMONTHS",-1),BH$3))</f>
        <v/>
      </c>
      <c r="BI28" s="62" t="str">
        <f>IF($D28=0,"",_xldudf_FASTTRACK_STAT($D28,"TOTALRETURN","SP-DA",_xldudf_FASTTRACK_DATECALC(BI$3,"ADDMONTHS",-1),BI$3))</f>
        <v/>
      </c>
      <c r="BJ28" s="62" t="str">
        <f>IF($D28=0,"",_xldudf_FASTTRACK_STAT($D28,"TOTALRETURN","SP-DA",_xldudf_FASTTRACK_DATECALC(BJ$3,"ADDMONTHS",-1),BJ$3))</f>
        <v/>
      </c>
      <c r="BK28" s="62" t="str">
        <f>IF($D28=0,"",_xldudf_FASTTRACK_STAT($D28,"TOTALRETURN","SP-DA",_xldudf_FASTTRACK_DATECALC(BK$3,"ADDMONTHS",-1),BK$3))</f>
        <v/>
      </c>
      <c r="BL28" s="62" t="str">
        <f>IF($D28=0,"",_xldudf_FASTTRACK_STAT($D28,"TOTALRETURN","SP-DA",_xldudf_FASTTRACK_DATECALC(BL$3,"ADDMONTHS",-1),BL$3))</f>
        <v/>
      </c>
      <c r="BM28" s="62" t="str">
        <f>IF($D28=0,"",_xldudf_FASTTRACK_STAT($D28,"TOTALRETURN","SP-DA",_xldudf_FASTTRACK_DATECALC(BM$3,"ADDMONTHS",-1),BM$3))</f>
        <v/>
      </c>
      <c r="BN28" s="63" t="str">
        <f>IF($D28=0,"",_xldudf_FASTTRACK_STAT($D28,"TOTALRETURN","SP-DA",_xldudf_FASTTRACK_DATECALC(BN$3,"ADDMONTHS",-1),BN$3))</f>
        <v/>
      </c>
      <c r="BO28" s="45"/>
      <c r="BP28" s="71" t="str">
        <f t="shared" si="4"/>
        <v/>
      </c>
      <c r="BQ28" s="45"/>
      <c r="BR28" s="52" t="str">
        <f t="shared" si="8"/>
        <v/>
      </c>
      <c r="BS28" s="72" t="str">
        <f t="shared" ca="1" si="6"/>
        <v/>
      </c>
      <c r="BT28" s="72" t="str">
        <f t="shared" ca="1" si="7"/>
        <v/>
      </c>
      <c r="BU28" s="72" t="str">
        <f t="shared" ca="1" si="9"/>
        <v/>
      </c>
      <c r="BV28" s="72" t="str">
        <f t="shared" ca="1" si="10"/>
        <v/>
      </c>
      <c r="BW28" s="72" t="str">
        <f t="shared" ca="1" si="11"/>
        <v/>
      </c>
      <c r="BX28" s="72" t="str">
        <f t="shared" ca="1" si="12"/>
        <v/>
      </c>
      <c r="BY28" s="72" t="str">
        <f t="shared" ca="1" si="13"/>
        <v/>
      </c>
      <c r="BZ28" s="72" t="str">
        <f t="shared" ca="1" si="14"/>
        <v/>
      </c>
      <c r="CA28" s="72" t="str">
        <f t="shared" ca="1" si="15"/>
        <v/>
      </c>
      <c r="CB28" s="72" t="str">
        <f t="shared" ca="1" si="16"/>
        <v/>
      </c>
      <c r="CC28" s="72" t="str">
        <f t="shared" ca="1" si="17"/>
        <v/>
      </c>
      <c r="CD28" s="72" t="str">
        <f t="shared" ca="1" si="18"/>
        <v/>
      </c>
      <c r="CE28" s="72" t="str">
        <f t="shared" ca="1" si="19"/>
        <v/>
      </c>
      <c r="CF28" s="72" t="str">
        <f t="shared" si="20"/>
        <v/>
      </c>
      <c r="CG28" s="72" t="str">
        <f t="shared" si="21"/>
        <v/>
      </c>
      <c r="CH28" s="72" t="str">
        <f t="shared" si="22"/>
        <v/>
      </c>
      <c r="CI28" s="72" t="str">
        <f t="shared" si="23"/>
        <v/>
      </c>
      <c r="CJ28" s="72" t="str">
        <f t="shared" si="24"/>
        <v/>
      </c>
      <c r="CK28" s="72" t="str">
        <f t="shared" si="25"/>
        <v/>
      </c>
      <c r="CL28" s="72" t="str">
        <f t="shared" si="26"/>
        <v/>
      </c>
      <c r="CM28" s="72" t="str">
        <f t="shared" si="27"/>
        <v/>
      </c>
      <c r="CN28" s="72" t="str">
        <f t="shared" si="28"/>
        <v/>
      </c>
      <c r="CO28" s="72" t="str">
        <f t="shared" ref="CO28:CO39" si="29">IFERROR(CORREL($F$27:$BN$27,$F28:$BN28),"")</f>
        <v/>
      </c>
      <c r="CP28" s="72">
        <v>1</v>
      </c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</row>
    <row r="29" spans="1:105" x14ac:dyDescent="0.35">
      <c r="A29" s="45"/>
      <c r="B29" s="45"/>
      <c r="C29" s="45"/>
      <c r="D29" s="21">
        <f>Correlation!D30</f>
        <v>0</v>
      </c>
      <c r="E29" s="68">
        <f>Correlation!G30</f>
        <v>0</v>
      </c>
      <c r="F29" s="46"/>
      <c r="G29" s="58" t="str">
        <f>IF($D29=0,"",_xldudf_FASTTRACK_STAT($D29,"TOTALRETURN","SP-DA",_xldudf_FASTTRACK_DATECALC(G$3,"ADDMONTHS",-1),G$3))</f>
        <v/>
      </c>
      <c r="H29" s="59" t="str">
        <f>IF($D29=0,"",_xldudf_FASTTRACK_STAT($D29,"TOTALRETURN","SP-DA",_xldudf_FASTTRACK_DATECALC(H$3,"ADDMONTHS",-1),H$3))</f>
        <v/>
      </c>
      <c r="I29" s="59" t="str">
        <f>IF($D29=0,"",_xldudf_FASTTRACK_STAT($D29,"TOTALRETURN","SP-DA",_xldudf_FASTTRACK_DATECALC(I$3,"ADDMONTHS",-1),I$3))</f>
        <v/>
      </c>
      <c r="J29" s="59" t="str">
        <f>IF($D29=0,"",_xldudf_FASTTRACK_STAT($D29,"TOTALRETURN","SP-DA",_xldudf_FASTTRACK_DATECALC(J$3,"ADDMONTHS",-1),J$3))</f>
        <v/>
      </c>
      <c r="K29" s="59" t="str">
        <f>IF($D29=0,"",_xldudf_FASTTRACK_STAT($D29,"TOTALRETURN","SP-DA",_xldudf_FASTTRACK_DATECALC(K$3,"ADDMONTHS",-1),K$3))</f>
        <v/>
      </c>
      <c r="L29" s="59" t="str">
        <f>IF($D29=0,"",_xldudf_FASTTRACK_STAT($D29,"TOTALRETURN","SP-DA",_xldudf_FASTTRACK_DATECALC(L$3,"ADDMONTHS",-1),L$3))</f>
        <v/>
      </c>
      <c r="M29" s="59" t="str">
        <f>IF($D29=0,"",_xldudf_FASTTRACK_STAT($D29,"TOTALRETURN","SP-DA",_xldudf_FASTTRACK_DATECALC(M$3,"ADDMONTHS",-1),M$3))</f>
        <v/>
      </c>
      <c r="N29" s="59" t="str">
        <f>IF($D29=0,"",_xldudf_FASTTRACK_STAT($D29,"TOTALRETURN","SP-DA",_xldudf_FASTTRACK_DATECALC(N$3,"ADDMONTHS",-1),N$3))</f>
        <v/>
      </c>
      <c r="O29" s="59" t="str">
        <f>IF($D29=0,"",_xldudf_FASTTRACK_STAT($D29,"TOTALRETURN","SP-DA",_xldudf_FASTTRACK_DATECALC(O$3,"ADDMONTHS",-1),O$3))</f>
        <v/>
      </c>
      <c r="P29" s="59" t="str">
        <f>IF($D29=0,"",_xldudf_FASTTRACK_STAT($D29,"TOTALRETURN","SP-DA",_xldudf_FASTTRACK_DATECALC(P$3,"ADDMONTHS",-1),P$3))</f>
        <v/>
      </c>
      <c r="Q29" s="59" t="str">
        <f>IF($D29=0,"",_xldudf_FASTTRACK_STAT($D29,"TOTALRETURN","SP-DA",_xldudf_FASTTRACK_DATECALC(Q$3,"ADDMONTHS",-1),Q$3))</f>
        <v/>
      </c>
      <c r="R29" s="59" t="str">
        <f>IF($D29=0,"",_xldudf_FASTTRACK_STAT($D29,"TOTALRETURN","SP-DA",_xldudf_FASTTRACK_DATECALC(R$3,"ADDMONTHS",-1),R$3))</f>
        <v/>
      </c>
      <c r="S29" s="59" t="str">
        <f>IF($D29=0,"",_xldudf_FASTTRACK_STAT($D29,"TOTALRETURN","SP-DA",_xldudf_FASTTRACK_DATECALC(S$3,"ADDMONTHS",-1),S$3))</f>
        <v/>
      </c>
      <c r="T29" s="59" t="str">
        <f>IF($D29=0,"",_xldudf_FASTTRACK_STAT($D29,"TOTALRETURN","SP-DA",_xldudf_FASTTRACK_DATECALC(T$3,"ADDMONTHS",-1),T$3))</f>
        <v/>
      </c>
      <c r="U29" s="59" t="str">
        <f>IF($D29=0,"",_xldudf_FASTTRACK_STAT($D29,"TOTALRETURN","SP-DA",_xldudf_FASTTRACK_DATECALC(U$3,"ADDMONTHS",-1),U$3))</f>
        <v/>
      </c>
      <c r="V29" s="59" t="str">
        <f>IF($D29=0,"",_xldudf_FASTTRACK_STAT($D29,"TOTALRETURN","SP-DA",_xldudf_FASTTRACK_DATECALC(V$3,"ADDMONTHS",-1),V$3))</f>
        <v/>
      </c>
      <c r="W29" s="59" t="str">
        <f>IF($D29=0,"",_xldudf_FASTTRACK_STAT($D29,"TOTALRETURN","SP-DA",_xldudf_FASTTRACK_DATECALC(W$3,"ADDMONTHS",-1),W$3))</f>
        <v/>
      </c>
      <c r="X29" s="59" t="str">
        <f>IF($D29=0,"",_xldudf_FASTTRACK_STAT($D29,"TOTALRETURN","SP-DA",_xldudf_FASTTRACK_DATECALC(X$3,"ADDMONTHS",-1),X$3))</f>
        <v/>
      </c>
      <c r="Y29" s="59" t="str">
        <f>IF($D29=0,"",_xldudf_FASTTRACK_STAT($D29,"TOTALRETURN","SP-DA",_xldudf_FASTTRACK_DATECALC(Y$3,"ADDMONTHS",-1),Y$3))</f>
        <v/>
      </c>
      <c r="Z29" s="59" t="str">
        <f>IF($D29=0,"",_xldudf_FASTTRACK_STAT($D29,"TOTALRETURN","SP-DA",_xldudf_FASTTRACK_DATECALC(Z$3,"ADDMONTHS",-1),Z$3))</f>
        <v/>
      </c>
      <c r="AA29" s="59" t="str">
        <f>IF($D29=0,"",_xldudf_FASTTRACK_STAT($D29,"TOTALRETURN","SP-DA",_xldudf_FASTTRACK_DATECALC(AA$3,"ADDMONTHS",-1),AA$3))</f>
        <v/>
      </c>
      <c r="AB29" s="59" t="str">
        <f>IF($D29=0,"",_xldudf_FASTTRACK_STAT($D29,"TOTALRETURN","SP-DA",_xldudf_FASTTRACK_DATECALC(AB$3,"ADDMONTHS",-1),AB$3))</f>
        <v/>
      </c>
      <c r="AC29" s="59" t="str">
        <f>IF($D29=0,"",_xldudf_FASTTRACK_STAT($D29,"TOTALRETURN","SP-DA",_xldudf_FASTTRACK_DATECALC(AC$3,"ADDMONTHS",-1),AC$3))</f>
        <v/>
      </c>
      <c r="AD29" s="59" t="str">
        <f>IF($D29=0,"",_xldudf_FASTTRACK_STAT($D29,"TOTALRETURN","SP-DA",_xldudf_FASTTRACK_DATECALC(AD$3,"ADDMONTHS",-1),AD$3))</f>
        <v/>
      </c>
      <c r="AE29" s="59" t="str">
        <f>IF($D29=0,"",_xldudf_FASTTRACK_STAT($D29,"TOTALRETURN","SP-DA",_xldudf_FASTTRACK_DATECALC(AE$3,"ADDMONTHS",-1),AE$3))</f>
        <v/>
      </c>
      <c r="AF29" s="59" t="str">
        <f>IF($D29=0,"",_xldudf_FASTTRACK_STAT($D29,"TOTALRETURN","SP-DA",_xldudf_FASTTRACK_DATECALC(AF$3,"ADDMONTHS",-1),AF$3))</f>
        <v/>
      </c>
      <c r="AG29" s="59" t="str">
        <f>IF($D29=0,"",_xldudf_FASTTRACK_STAT($D29,"TOTALRETURN","SP-DA",_xldudf_FASTTRACK_DATECALC(AG$3,"ADDMONTHS",-1),AG$3))</f>
        <v/>
      </c>
      <c r="AH29" s="59" t="str">
        <f>IF($D29=0,"",_xldudf_FASTTRACK_STAT($D29,"TOTALRETURN","SP-DA",_xldudf_FASTTRACK_DATECALC(AH$3,"ADDMONTHS",-1),AH$3))</f>
        <v/>
      </c>
      <c r="AI29" s="59" t="str">
        <f>IF($D29=0,"",_xldudf_FASTTRACK_STAT($D29,"TOTALRETURN","SP-DA",_xldudf_FASTTRACK_DATECALC(AI$3,"ADDMONTHS",-1),AI$3))</f>
        <v/>
      </c>
      <c r="AJ29" s="59" t="str">
        <f>IF($D29=0,"",_xldudf_FASTTRACK_STAT($D29,"TOTALRETURN","SP-DA",_xldudf_FASTTRACK_DATECALC(AJ$3,"ADDMONTHS",-1),AJ$3))</f>
        <v/>
      </c>
      <c r="AK29" s="59" t="str">
        <f>IF($D29=0,"",_xldudf_FASTTRACK_STAT($D29,"TOTALRETURN","SP-DA",_xldudf_FASTTRACK_DATECALC(AK$3,"ADDMONTHS",-1),AK$3))</f>
        <v/>
      </c>
      <c r="AL29" s="59" t="str">
        <f>IF($D29=0,"",_xldudf_FASTTRACK_STAT($D29,"TOTALRETURN","SP-DA",_xldudf_FASTTRACK_DATECALC(AL$3,"ADDMONTHS",-1),AL$3))</f>
        <v/>
      </c>
      <c r="AM29" s="59" t="str">
        <f>IF($D29=0,"",_xldudf_FASTTRACK_STAT($D29,"TOTALRETURN","SP-DA",_xldudf_FASTTRACK_DATECALC(AM$3,"ADDMONTHS",-1),AM$3))</f>
        <v/>
      </c>
      <c r="AN29" s="59" t="str">
        <f>IF($D29=0,"",_xldudf_FASTTRACK_STAT($D29,"TOTALRETURN","SP-DA",_xldudf_FASTTRACK_DATECALC(AN$3,"ADDMONTHS",-1),AN$3))</f>
        <v/>
      </c>
      <c r="AO29" s="59" t="str">
        <f>IF($D29=0,"",_xldudf_FASTTRACK_STAT($D29,"TOTALRETURN","SP-DA",_xldudf_FASTTRACK_DATECALC(AO$3,"ADDMONTHS",-1),AO$3))</f>
        <v/>
      </c>
      <c r="AP29" s="59" t="str">
        <f>IF($D29=0,"",_xldudf_FASTTRACK_STAT($D29,"TOTALRETURN","SP-DA",_xldudf_FASTTRACK_DATECALC(AP$3,"ADDMONTHS",-1),AP$3))</f>
        <v/>
      </c>
      <c r="AQ29" s="59" t="str">
        <f>IF($D29=0,"",_xldudf_FASTTRACK_STAT($D29,"TOTALRETURN","SP-DA",_xldudf_FASTTRACK_DATECALC(AQ$3,"ADDMONTHS",-1),AQ$3))</f>
        <v/>
      </c>
      <c r="AR29" s="59" t="str">
        <f>IF($D29=0,"",_xldudf_FASTTRACK_STAT($D29,"TOTALRETURN","SP-DA",_xldudf_FASTTRACK_DATECALC(AR$3,"ADDMONTHS",-1),AR$3))</f>
        <v/>
      </c>
      <c r="AS29" s="59" t="str">
        <f>IF($D29=0,"",_xldudf_FASTTRACK_STAT($D29,"TOTALRETURN","SP-DA",_xldudf_FASTTRACK_DATECALC(AS$3,"ADDMONTHS",-1),AS$3))</f>
        <v/>
      </c>
      <c r="AT29" s="59" t="str">
        <f>IF($D29=0,"",_xldudf_FASTTRACK_STAT($D29,"TOTALRETURN","SP-DA",_xldudf_FASTTRACK_DATECALC(AT$3,"ADDMONTHS",-1),AT$3))</f>
        <v/>
      </c>
      <c r="AU29" s="59" t="str">
        <f>IF($D29=0,"",_xldudf_FASTTRACK_STAT($D29,"TOTALRETURN","SP-DA",_xldudf_FASTTRACK_DATECALC(AU$3,"ADDMONTHS",-1),AU$3))</f>
        <v/>
      </c>
      <c r="AV29" s="59" t="str">
        <f>IF($D29=0,"",_xldudf_FASTTRACK_STAT($D29,"TOTALRETURN","SP-DA",_xldudf_FASTTRACK_DATECALC(AV$3,"ADDMONTHS",-1),AV$3))</f>
        <v/>
      </c>
      <c r="AW29" s="59" t="str">
        <f>IF($D29=0,"",_xldudf_FASTTRACK_STAT($D29,"TOTALRETURN","SP-DA",_xldudf_FASTTRACK_DATECALC(AW$3,"ADDMONTHS",-1),AW$3))</f>
        <v/>
      </c>
      <c r="AX29" s="59" t="str">
        <f>IF($D29=0,"",_xldudf_FASTTRACK_STAT($D29,"TOTALRETURN","SP-DA",_xldudf_FASTTRACK_DATECALC(AX$3,"ADDMONTHS",-1),AX$3))</f>
        <v/>
      </c>
      <c r="AY29" s="59" t="str">
        <f>IF($D29=0,"",_xldudf_FASTTRACK_STAT($D29,"TOTALRETURN","SP-DA",_xldudf_FASTTRACK_DATECALC(AY$3,"ADDMONTHS",-1),AY$3))</f>
        <v/>
      </c>
      <c r="AZ29" s="59" t="str">
        <f>IF($D29=0,"",_xldudf_FASTTRACK_STAT($D29,"TOTALRETURN","SP-DA",_xldudf_FASTTRACK_DATECALC(AZ$3,"ADDMONTHS",-1),AZ$3))</f>
        <v/>
      </c>
      <c r="BA29" s="59" t="str">
        <f>IF($D29=0,"",_xldudf_FASTTRACK_STAT($D29,"TOTALRETURN","SP-DA",_xldudf_FASTTRACK_DATECALC(BA$3,"ADDMONTHS",-1),BA$3))</f>
        <v/>
      </c>
      <c r="BB29" s="59" t="str">
        <f>IF($D29=0,"",_xldudf_FASTTRACK_STAT($D29,"TOTALRETURN","SP-DA",_xldudf_FASTTRACK_DATECALC(BB$3,"ADDMONTHS",-1),BB$3))</f>
        <v/>
      </c>
      <c r="BC29" s="59" t="str">
        <f>IF($D29=0,"",_xldudf_FASTTRACK_STAT($D29,"TOTALRETURN","SP-DA",_xldudf_FASTTRACK_DATECALC(BC$3,"ADDMONTHS",-1),BC$3))</f>
        <v/>
      </c>
      <c r="BD29" s="59" t="str">
        <f>IF($D29=0,"",_xldudf_FASTTRACK_STAT($D29,"TOTALRETURN","SP-DA",_xldudf_FASTTRACK_DATECALC(BD$3,"ADDMONTHS",-1),BD$3))</f>
        <v/>
      </c>
      <c r="BE29" s="59" t="str">
        <f>IF($D29=0,"",_xldudf_FASTTRACK_STAT($D29,"TOTALRETURN","SP-DA",_xldudf_FASTTRACK_DATECALC(BE$3,"ADDMONTHS",-1),BE$3))</f>
        <v/>
      </c>
      <c r="BF29" s="59" t="str">
        <f>IF($D29=0,"",_xldudf_FASTTRACK_STAT($D29,"TOTALRETURN","SP-DA",_xldudf_FASTTRACK_DATECALC(BF$3,"ADDMONTHS",-1),BF$3))</f>
        <v/>
      </c>
      <c r="BG29" s="59" t="str">
        <f>IF($D29=0,"",_xldudf_FASTTRACK_STAT($D29,"TOTALRETURN","SP-DA",_xldudf_FASTTRACK_DATECALC(BG$3,"ADDMONTHS",-1),BG$3))</f>
        <v/>
      </c>
      <c r="BH29" s="59" t="str">
        <f>IF($D29=0,"",_xldudf_FASTTRACK_STAT($D29,"TOTALRETURN","SP-DA",_xldudf_FASTTRACK_DATECALC(BH$3,"ADDMONTHS",-1),BH$3))</f>
        <v/>
      </c>
      <c r="BI29" s="59" t="str">
        <f>IF($D29=0,"",_xldudf_FASTTRACK_STAT($D29,"TOTALRETURN","SP-DA",_xldudf_FASTTRACK_DATECALC(BI$3,"ADDMONTHS",-1),BI$3))</f>
        <v/>
      </c>
      <c r="BJ29" s="59" t="str">
        <f>IF($D29=0,"",_xldudf_FASTTRACK_STAT($D29,"TOTALRETURN","SP-DA",_xldudf_FASTTRACK_DATECALC(BJ$3,"ADDMONTHS",-1),BJ$3))</f>
        <v/>
      </c>
      <c r="BK29" s="59" t="str">
        <f>IF($D29=0,"",_xldudf_FASTTRACK_STAT($D29,"TOTALRETURN","SP-DA",_xldudf_FASTTRACK_DATECALC(BK$3,"ADDMONTHS",-1),BK$3))</f>
        <v/>
      </c>
      <c r="BL29" s="59" t="str">
        <f>IF($D29=0,"",_xldudf_FASTTRACK_STAT($D29,"TOTALRETURN","SP-DA",_xldudf_FASTTRACK_DATECALC(BL$3,"ADDMONTHS",-1),BL$3))</f>
        <v/>
      </c>
      <c r="BM29" s="59" t="str">
        <f>IF($D29=0,"",_xldudf_FASTTRACK_STAT($D29,"TOTALRETURN","SP-DA",_xldudf_FASTTRACK_DATECALC(BM$3,"ADDMONTHS",-1),BM$3))</f>
        <v/>
      </c>
      <c r="BN29" s="60" t="str">
        <f>IF($D29=0,"",_xldudf_FASTTRACK_STAT($D29,"TOTALRETURN","SP-DA",_xldudf_FASTTRACK_DATECALC(BN$3,"ADDMONTHS",-1),BN$3))</f>
        <v/>
      </c>
      <c r="BO29" s="45"/>
      <c r="BP29" s="71" t="str">
        <f t="shared" si="4"/>
        <v/>
      </c>
      <c r="BQ29" s="45"/>
      <c r="BR29" s="52" t="str">
        <f t="shared" si="8"/>
        <v/>
      </c>
      <c r="BS29" s="72" t="str">
        <f t="shared" ca="1" si="6"/>
        <v/>
      </c>
      <c r="BT29" s="72" t="str">
        <f t="shared" ca="1" si="7"/>
        <v/>
      </c>
      <c r="BU29" s="72" t="str">
        <f t="shared" ca="1" si="9"/>
        <v/>
      </c>
      <c r="BV29" s="72" t="str">
        <f t="shared" ca="1" si="10"/>
        <v/>
      </c>
      <c r="BW29" s="72" t="str">
        <f t="shared" ca="1" si="11"/>
        <v/>
      </c>
      <c r="BX29" s="72" t="str">
        <f t="shared" ca="1" si="12"/>
        <v/>
      </c>
      <c r="BY29" s="72" t="str">
        <f t="shared" ca="1" si="13"/>
        <v/>
      </c>
      <c r="BZ29" s="72" t="str">
        <f t="shared" ca="1" si="14"/>
        <v/>
      </c>
      <c r="CA29" s="72" t="str">
        <f t="shared" ca="1" si="15"/>
        <v/>
      </c>
      <c r="CB29" s="72" t="str">
        <f t="shared" ca="1" si="16"/>
        <v/>
      </c>
      <c r="CC29" s="72" t="str">
        <f t="shared" ca="1" si="17"/>
        <v/>
      </c>
      <c r="CD29" s="72" t="str">
        <f t="shared" ca="1" si="18"/>
        <v/>
      </c>
      <c r="CE29" s="72" t="str">
        <f t="shared" ca="1" si="19"/>
        <v/>
      </c>
      <c r="CF29" s="72" t="str">
        <f t="shared" si="20"/>
        <v/>
      </c>
      <c r="CG29" s="72" t="str">
        <f t="shared" si="21"/>
        <v/>
      </c>
      <c r="CH29" s="72" t="str">
        <f t="shared" si="22"/>
        <v/>
      </c>
      <c r="CI29" s="72" t="str">
        <f t="shared" si="23"/>
        <v/>
      </c>
      <c r="CJ29" s="72" t="str">
        <f t="shared" si="24"/>
        <v/>
      </c>
      <c r="CK29" s="72" t="str">
        <f t="shared" si="25"/>
        <v/>
      </c>
      <c r="CL29" s="72" t="str">
        <f t="shared" si="26"/>
        <v/>
      </c>
      <c r="CM29" s="72" t="str">
        <f t="shared" si="27"/>
        <v/>
      </c>
      <c r="CN29" s="72" t="str">
        <f t="shared" si="28"/>
        <v/>
      </c>
      <c r="CO29" s="72" t="str">
        <f t="shared" si="29"/>
        <v/>
      </c>
      <c r="CP29" s="72" t="str">
        <f t="shared" ref="CP29:CP39" si="30">IFERROR(CORREL($F$28:$BN$28,$F29:$BN29),"")</f>
        <v/>
      </c>
      <c r="CQ29" s="72">
        <v>1</v>
      </c>
      <c r="CR29" s="72"/>
      <c r="CS29" s="72"/>
      <c r="CT29" s="72"/>
      <c r="CU29" s="72"/>
      <c r="CV29" s="72"/>
      <c r="CW29" s="72"/>
      <c r="CX29" s="72"/>
      <c r="CY29" s="72"/>
      <c r="CZ29" s="72"/>
      <c r="DA29" s="72"/>
    </row>
    <row r="30" spans="1:105" x14ac:dyDescent="0.35">
      <c r="A30" s="45"/>
      <c r="B30" s="45"/>
      <c r="C30" s="45"/>
      <c r="D30" s="21">
        <f>Correlation!D31</f>
        <v>0</v>
      </c>
      <c r="E30" s="68">
        <f>Correlation!G31</f>
        <v>0</v>
      </c>
      <c r="F30" s="46"/>
      <c r="G30" s="61" t="str">
        <f>IF($D30=0,"",_xldudf_FASTTRACK_STAT($D30,"TOTALRETURN","SP-DA",_xldudf_FASTTRACK_DATECALC(G$3,"ADDMONTHS",-1),G$3))</f>
        <v/>
      </c>
      <c r="H30" s="62" t="str">
        <f>IF($D30=0,"",_xldudf_FASTTRACK_STAT($D30,"TOTALRETURN","SP-DA",_xldudf_FASTTRACK_DATECALC(H$3,"ADDMONTHS",-1),H$3))</f>
        <v/>
      </c>
      <c r="I30" s="62" t="str">
        <f>IF($D30=0,"",_xldudf_FASTTRACK_STAT($D30,"TOTALRETURN","SP-DA",_xldudf_FASTTRACK_DATECALC(I$3,"ADDMONTHS",-1),I$3))</f>
        <v/>
      </c>
      <c r="J30" s="62" t="str">
        <f>IF($D30=0,"",_xldudf_FASTTRACK_STAT($D30,"TOTALRETURN","SP-DA",_xldudf_FASTTRACK_DATECALC(J$3,"ADDMONTHS",-1),J$3))</f>
        <v/>
      </c>
      <c r="K30" s="62" t="str">
        <f>IF($D30=0,"",_xldudf_FASTTRACK_STAT($D30,"TOTALRETURN","SP-DA",_xldudf_FASTTRACK_DATECALC(K$3,"ADDMONTHS",-1),K$3))</f>
        <v/>
      </c>
      <c r="L30" s="62" t="str">
        <f>IF($D30=0,"",_xldudf_FASTTRACK_STAT($D30,"TOTALRETURN","SP-DA",_xldudf_FASTTRACK_DATECALC(L$3,"ADDMONTHS",-1),L$3))</f>
        <v/>
      </c>
      <c r="M30" s="62" t="str">
        <f>IF($D30=0,"",_xldudf_FASTTRACK_STAT($D30,"TOTALRETURN","SP-DA",_xldudf_FASTTRACK_DATECALC(M$3,"ADDMONTHS",-1),M$3))</f>
        <v/>
      </c>
      <c r="N30" s="62" t="str">
        <f>IF($D30=0,"",_xldudf_FASTTRACK_STAT($D30,"TOTALRETURN","SP-DA",_xldudf_FASTTRACK_DATECALC(N$3,"ADDMONTHS",-1),N$3))</f>
        <v/>
      </c>
      <c r="O30" s="62" t="str">
        <f>IF($D30=0,"",_xldudf_FASTTRACK_STAT($D30,"TOTALRETURN","SP-DA",_xldudf_FASTTRACK_DATECALC(O$3,"ADDMONTHS",-1),O$3))</f>
        <v/>
      </c>
      <c r="P30" s="62" t="str">
        <f>IF($D30=0,"",_xldudf_FASTTRACK_STAT($D30,"TOTALRETURN","SP-DA",_xldudf_FASTTRACK_DATECALC(P$3,"ADDMONTHS",-1),P$3))</f>
        <v/>
      </c>
      <c r="Q30" s="62" t="str">
        <f>IF($D30=0,"",_xldudf_FASTTRACK_STAT($D30,"TOTALRETURN","SP-DA",_xldudf_FASTTRACK_DATECALC(Q$3,"ADDMONTHS",-1),Q$3))</f>
        <v/>
      </c>
      <c r="R30" s="62" t="str">
        <f>IF($D30=0,"",_xldudf_FASTTRACK_STAT($D30,"TOTALRETURN","SP-DA",_xldudf_FASTTRACK_DATECALC(R$3,"ADDMONTHS",-1),R$3))</f>
        <v/>
      </c>
      <c r="S30" s="62" t="str">
        <f>IF($D30=0,"",_xldudf_FASTTRACK_STAT($D30,"TOTALRETURN","SP-DA",_xldudf_FASTTRACK_DATECALC(S$3,"ADDMONTHS",-1),S$3))</f>
        <v/>
      </c>
      <c r="T30" s="62" t="str">
        <f>IF($D30=0,"",_xldudf_FASTTRACK_STAT($D30,"TOTALRETURN","SP-DA",_xldudf_FASTTRACK_DATECALC(T$3,"ADDMONTHS",-1),T$3))</f>
        <v/>
      </c>
      <c r="U30" s="62" t="str">
        <f>IF($D30=0,"",_xldudf_FASTTRACK_STAT($D30,"TOTALRETURN","SP-DA",_xldudf_FASTTRACK_DATECALC(U$3,"ADDMONTHS",-1),U$3))</f>
        <v/>
      </c>
      <c r="V30" s="62" t="str">
        <f>IF($D30=0,"",_xldudf_FASTTRACK_STAT($D30,"TOTALRETURN","SP-DA",_xldudf_FASTTRACK_DATECALC(V$3,"ADDMONTHS",-1),V$3))</f>
        <v/>
      </c>
      <c r="W30" s="62" t="str">
        <f>IF($D30=0,"",_xldudf_FASTTRACK_STAT($D30,"TOTALRETURN","SP-DA",_xldudf_FASTTRACK_DATECALC(W$3,"ADDMONTHS",-1),W$3))</f>
        <v/>
      </c>
      <c r="X30" s="62" t="str">
        <f>IF($D30=0,"",_xldudf_FASTTRACK_STAT($D30,"TOTALRETURN","SP-DA",_xldudf_FASTTRACK_DATECALC(X$3,"ADDMONTHS",-1),X$3))</f>
        <v/>
      </c>
      <c r="Y30" s="62" t="str">
        <f>IF($D30=0,"",_xldudf_FASTTRACK_STAT($D30,"TOTALRETURN","SP-DA",_xldudf_FASTTRACK_DATECALC(Y$3,"ADDMONTHS",-1),Y$3))</f>
        <v/>
      </c>
      <c r="Z30" s="62" t="str">
        <f>IF($D30=0,"",_xldudf_FASTTRACK_STAT($D30,"TOTALRETURN","SP-DA",_xldudf_FASTTRACK_DATECALC(Z$3,"ADDMONTHS",-1),Z$3))</f>
        <v/>
      </c>
      <c r="AA30" s="62" t="str">
        <f>IF($D30=0,"",_xldudf_FASTTRACK_STAT($D30,"TOTALRETURN","SP-DA",_xldudf_FASTTRACK_DATECALC(AA$3,"ADDMONTHS",-1),AA$3))</f>
        <v/>
      </c>
      <c r="AB30" s="62" t="str">
        <f>IF($D30=0,"",_xldudf_FASTTRACK_STAT($D30,"TOTALRETURN","SP-DA",_xldudf_FASTTRACK_DATECALC(AB$3,"ADDMONTHS",-1),AB$3))</f>
        <v/>
      </c>
      <c r="AC30" s="62" t="str">
        <f>IF($D30=0,"",_xldudf_FASTTRACK_STAT($D30,"TOTALRETURN","SP-DA",_xldudf_FASTTRACK_DATECALC(AC$3,"ADDMONTHS",-1),AC$3))</f>
        <v/>
      </c>
      <c r="AD30" s="62" t="str">
        <f>IF($D30=0,"",_xldudf_FASTTRACK_STAT($D30,"TOTALRETURN","SP-DA",_xldudf_FASTTRACK_DATECALC(AD$3,"ADDMONTHS",-1),AD$3))</f>
        <v/>
      </c>
      <c r="AE30" s="62" t="str">
        <f>IF($D30=0,"",_xldudf_FASTTRACK_STAT($D30,"TOTALRETURN","SP-DA",_xldudf_FASTTRACK_DATECALC(AE$3,"ADDMONTHS",-1),AE$3))</f>
        <v/>
      </c>
      <c r="AF30" s="62" t="str">
        <f>IF($D30=0,"",_xldudf_FASTTRACK_STAT($D30,"TOTALRETURN","SP-DA",_xldudf_FASTTRACK_DATECALC(AF$3,"ADDMONTHS",-1),AF$3))</f>
        <v/>
      </c>
      <c r="AG30" s="62" t="str">
        <f>IF($D30=0,"",_xldudf_FASTTRACK_STAT($D30,"TOTALRETURN","SP-DA",_xldudf_FASTTRACK_DATECALC(AG$3,"ADDMONTHS",-1),AG$3))</f>
        <v/>
      </c>
      <c r="AH30" s="62" t="str">
        <f>IF($D30=0,"",_xldudf_FASTTRACK_STAT($D30,"TOTALRETURN","SP-DA",_xldudf_FASTTRACK_DATECALC(AH$3,"ADDMONTHS",-1),AH$3))</f>
        <v/>
      </c>
      <c r="AI30" s="62" t="str">
        <f>IF($D30=0,"",_xldudf_FASTTRACK_STAT($D30,"TOTALRETURN","SP-DA",_xldudf_FASTTRACK_DATECALC(AI$3,"ADDMONTHS",-1),AI$3))</f>
        <v/>
      </c>
      <c r="AJ30" s="62" t="str">
        <f>IF($D30=0,"",_xldudf_FASTTRACK_STAT($D30,"TOTALRETURN","SP-DA",_xldudf_FASTTRACK_DATECALC(AJ$3,"ADDMONTHS",-1),AJ$3))</f>
        <v/>
      </c>
      <c r="AK30" s="62" t="str">
        <f>IF($D30=0,"",_xldudf_FASTTRACK_STAT($D30,"TOTALRETURN","SP-DA",_xldudf_FASTTRACK_DATECALC(AK$3,"ADDMONTHS",-1),AK$3))</f>
        <v/>
      </c>
      <c r="AL30" s="62" t="str">
        <f>IF($D30=0,"",_xldudf_FASTTRACK_STAT($D30,"TOTALRETURN","SP-DA",_xldudf_FASTTRACK_DATECALC(AL$3,"ADDMONTHS",-1),AL$3))</f>
        <v/>
      </c>
      <c r="AM30" s="62" t="str">
        <f>IF($D30=0,"",_xldudf_FASTTRACK_STAT($D30,"TOTALRETURN","SP-DA",_xldudf_FASTTRACK_DATECALC(AM$3,"ADDMONTHS",-1),AM$3))</f>
        <v/>
      </c>
      <c r="AN30" s="62" t="str">
        <f>IF($D30=0,"",_xldudf_FASTTRACK_STAT($D30,"TOTALRETURN","SP-DA",_xldudf_FASTTRACK_DATECALC(AN$3,"ADDMONTHS",-1),AN$3))</f>
        <v/>
      </c>
      <c r="AO30" s="62" t="str">
        <f>IF($D30=0,"",_xldudf_FASTTRACK_STAT($D30,"TOTALRETURN","SP-DA",_xldudf_FASTTRACK_DATECALC(AO$3,"ADDMONTHS",-1),AO$3))</f>
        <v/>
      </c>
      <c r="AP30" s="62" t="str">
        <f>IF($D30=0,"",_xldudf_FASTTRACK_STAT($D30,"TOTALRETURN","SP-DA",_xldudf_FASTTRACK_DATECALC(AP$3,"ADDMONTHS",-1),AP$3))</f>
        <v/>
      </c>
      <c r="AQ30" s="62" t="str">
        <f>IF($D30=0,"",_xldudf_FASTTRACK_STAT($D30,"TOTALRETURN","SP-DA",_xldudf_FASTTRACK_DATECALC(AQ$3,"ADDMONTHS",-1),AQ$3))</f>
        <v/>
      </c>
      <c r="AR30" s="62" t="str">
        <f>IF($D30=0,"",_xldudf_FASTTRACK_STAT($D30,"TOTALRETURN","SP-DA",_xldudf_FASTTRACK_DATECALC(AR$3,"ADDMONTHS",-1),AR$3))</f>
        <v/>
      </c>
      <c r="AS30" s="62" t="str">
        <f>IF($D30=0,"",_xldudf_FASTTRACK_STAT($D30,"TOTALRETURN","SP-DA",_xldudf_FASTTRACK_DATECALC(AS$3,"ADDMONTHS",-1),AS$3))</f>
        <v/>
      </c>
      <c r="AT30" s="62" t="str">
        <f>IF($D30=0,"",_xldudf_FASTTRACK_STAT($D30,"TOTALRETURN","SP-DA",_xldudf_FASTTRACK_DATECALC(AT$3,"ADDMONTHS",-1),AT$3))</f>
        <v/>
      </c>
      <c r="AU30" s="62" t="str">
        <f>IF($D30=0,"",_xldudf_FASTTRACK_STAT($D30,"TOTALRETURN","SP-DA",_xldudf_FASTTRACK_DATECALC(AU$3,"ADDMONTHS",-1),AU$3))</f>
        <v/>
      </c>
      <c r="AV30" s="62" t="str">
        <f>IF($D30=0,"",_xldudf_FASTTRACK_STAT($D30,"TOTALRETURN","SP-DA",_xldudf_FASTTRACK_DATECALC(AV$3,"ADDMONTHS",-1),AV$3))</f>
        <v/>
      </c>
      <c r="AW30" s="62" t="str">
        <f>IF($D30=0,"",_xldudf_FASTTRACK_STAT($D30,"TOTALRETURN","SP-DA",_xldudf_FASTTRACK_DATECALC(AW$3,"ADDMONTHS",-1),AW$3))</f>
        <v/>
      </c>
      <c r="AX30" s="62" t="str">
        <f>IF($D30=0,"",_xldudf_FASTTRACK_STAT($D30,"TOTALRETURN","SP-DA",_xldudf_FASTTRACK_DATECALC(AX$3,"ADDMONTHS",-1),AX$3))</f>
        <v/>
      </c>
      <c r="AY30" s="62" t="str">
        <f>IF($D30=0,"",_xldudf_FASTTRACK_STAT($D30,"TOTALRETURN","SP-DA",_xldudf_FASTTRACK_DATECALC(AY$3,"ADDMONTHS",-1),AY$3))</f>
        <v/>
      </c>
      <c r="AZ30" s="62" t="str">
        <f>IF($D30=0,"",_xldudf_FASTTRACK_STAT($D30,"TOTALRETURN","SP-DA",_xldudf_FASTTRACK_DATECALC(AZ$3,"ADDMONTHS",-1),AZ$3))</f>
        <v/>
      </c>
      <c r="BA30" s="62" t="str">
        <f>IF($D30=0,"",_xldudf_FASTTRACK_STAT($D30,"TOTALRETURN","SP-DA",_xldudf_FASTTRACK_DATECALC(BA$3,"ADDMONTHS",-1),BA$3))</f>
        <v/>
      </c>
      <c r="BB30" s="62" t="str">
        <f>IF($D30=0,"",_xldudf_FASTTRACK_STAT($D30,"TOTALRETURN","SP-DA",_xldudf_FASTTRACK_DATECALC(BB$3,"ADDMONTHS",-1),BB$3))</f>
        <v/>
      </c>
      <c r="BC30" s="62" t="str">
        <f>IF($D30=0,"",_xldudf_FASTTRACK_STAT($D30,"TOTALRETURN","SP-DA",_xldudf_FASTTRACK_DATECALC(BC$3,"ADDMONTHS",-1),BC$3))</f>
        <v/>
      </c>
      <c r="BD30" s="62" t="str">
        <f>IF($D30=0,"",_xldudf_FASTTRACK_STAT($D30,"TOTALRETURN","SP-DA",_xldudf_FASTTRACK_DATECALC(BD$3,"ADDMONTHS",-1),BD$3))</f>
        <v/>
      </c>
      <c r="BE30" s="62" t="str">
        <f>IF($D30=0,"",_xldudf_FASTTRACK_STAT($D30,"TOTALRETURN","SP-DA",_xldudf_FASTTRACK_DATECALC(BE$3,"ADDMONTHS",-1),BE$3))</f>
        <v/>
      </c>
      <c r="BF30" s="62" t="str">
        <f>IF($D30=0,"",_xldudf_FASTTRACK_STAT($D30,"TOTALRETURN","SP-DA",_xldudf_FASTTRACK_DATECALC(BF$3,"ADDMONTHS",-1),BF$3))</f>
        <v/>
      </c>
      <c r="BG30" s="62" t="str">
        <f>IF($D30=0,"",_xldudf_FASTTRACK_STAT($D30,"TOTALRETURN","SP-DA",_xldudf_FASTTRACK_DATECALC(BG$3,"ADDMONTHS",-1),BG$3))</f>
        <v/>
      </c>
      <c r="BH30" s="62" t="str">
        <f>IF($D30=0,"",_xldudf_FASTTRACK_STAT($D30,"TOTALRETURN","SP-DA",_xldudf_FASTTRACK_DATECALC(BH$3,"ADDMONTHS",-1),BH$3))</f>
        <v/>
      </c>
      <c r="BI30" s="62" t="str">
        <f>IF($D30=0,"",_xldudf_FASTTRACK_STAT($D30,"TOTALRETURN","SP-DA",_xldudf_FASTTRACK_DATECALC(BI$3,"ADDMONTHS",-1),BI$3))</f>
        <v/>
      </c>
      <c r="BJ30" s="62" t="str">
        <f>IF($D30=0,"",_xldudf_FASTTRACK_STAT($D30,"TOTALRETURN","SP-DA",_xldudf_FASTTRACK_DATECALC(BJ$3,"ADDMONTHS",-1),BJ$3))</f>
        <v/>
      </c>
      <c r="BK30" s="62" t="str">
        <f>IF($D30=0,"",_xldudf_FASTTRACK_STAT($D30,"TOTALRETURN","SP-DA",_xldudf_FASTTRACK_DATECALC(BK$3,"ADDMONTHS",-1),BK$3))</f>
        <v/>
      </c>
      <c r="BL30" s="62" t="str">
        <f>IF($D30=0,"",_xldudf_FASTTRACK_STAT($D30,"TOTALRETURN","SP-DA",_xldudf_FASTTRACK_DATECALC(BL$3,"ADDMONTHS",-1),BL$3))</f>
        <v/>
      </c>
      <c r="BM30" s="62" t="str">
        <f>IF($D30=0,"",_xldudf_FASTTRACK_STAT($D30,"TOTALRETURN","SP-DA",_xldudf_FASTTRACK_DATECALC(BM$3,"ADDMONTHS",-1),BM$3))</f>
        <v/>
      </c>
      <c r="BN30" s="63" t="str">
        <f>IF($D30=0,"",_xldudf_FASTTRACK_STAT($D30,"TOTALRETURN","SP-DA",_xldudf_FASTTRACK_DATECALC(BN$3,"ADDMONTHS",-1),BN$3))</f>
        <v/>
      </c>
      <c r="BO30" s="45"/>
      <c r="BP30" s="71" t="str">
        <f t="shared" si="4"/>
        <v/>
      </c>
      <c r="BQ30" s="45"/>
      <c r="BR30" s="52" t="str">
        <f t="shared" si="8"/>
        <v/>
      </c>
      <c r="BS30" s="72" t="str">
        <f t="shared" ca="1" si="6"/>
        <v/>
      </c>
      <c r="BT30" s="72" t="str">
        <f t="shared" ca="1" si="7"/>
        <v/>
      </c>
      <c r="BU30" s="72" t="str">
        <f t="shared" ca="1" si="9"/>
        <v/>
      </c>
      <c r="BV30" s="72" t="str">
        <f t="shared" ca="1" si="10"/>
        <v/>
      </c>
      <c r="BW30" s="72" t="str">
        <f t="shared" ca="1" si="11"/>
        <v/>
      </c>
      <c r="BX30" s="72" t="str">
        <f t="shared" ca="1" si="12"/>
        <v/>
      </c>
      <c r="BY30" s="72" t="str">
        <f t="shared" ca="1" si="13"/>
        <v/>
      </c>
      <c r="BZ30" s="72" t="str">
        <f t="shared" ca="1" si="14"/>
        <v/>
      </c>
      <c r="CA30" s="72" t="str">
        <f t="shared" ca="1" si="15"/>
        <v/>
      </c>
      <c r="CB30" s="72" t="str">
        <f t="shared" ca="1" si="16"/>
        <v/>
      </c>
      <c r="CC30" s="72" t="str">
        <f t="shared" ca="1" si="17"/>
        <v/>
      </c>
      <c r="CD30" s="72" t="str">
        <f t="shared" ca="1" si="18"/>
        <v/>
      </c>
      <c r="CE30" s="72" t="str">
        <f t="shared" ca="1" si="19"/>
        <v/>
      </c>
      <c r="CF30" s="72" t="str">
        <f t="shared" si="20"/>
        <v/>
      </c>
      <c r="CG30" s="72" t="str">
        <f t="shared" si="21"/>
        <v/>
      </c>
      <c r="CH30" s="72" t="str">
        <f t="shared" si="22"/>
        <v/>
      </c>
      <c r="CI30" s="72" t="str">
        <f t="shared" si="23"/>
        <v/>
      </c>
      <c r="CJ30" s="72" t="str">
        <f t="shared" si="24"/>
        <v/>
      </c>
      <c r="CK30" s="72" t="str">
        <f t="shared" si="25"/>
        <v/>
      </c>
      <c r="CL30" s="72" t="str">
        <f t="shared" si="26"/>
        <v/>
      </c>
      <c r="CM30" s="72" t="str">
        <f t="shared" si="27"/>
        <v/>
      </c>
      <c r="CN30" s="72" t="str">
        <f t="shared" si="28"/>
        <v/>
      </c>
      <c r="CO30" s="72" t="str">
        <f t="shared" si="29"/>
        <v/>
      </c>
      <c r="CP30" s="72" t="str">
        <f t="shared" si="30"/>
        <v/>
      </c>
      <c r="CQ30" s="72" t="str">
        <f t="shared" ref="CQ30:CQ39" si="31">IFERROR(CORREL($F$29:$BN$29,$F30:$BN30),"")</f>
        <v/>
      </c>
      <c r="CR30" s="72">
        <v>1</v>
      </c>
      <c r="CS30" s="72"/>
      <c r="CT30" s="72"/>
      <c r="CU30" s="72"/>
      <c r="CV30" s="72"/>
      <c r="CW30" s="72"/>
      <c r="CX30" s="72"/>
      <c r="CY30" s="72"/>
      <c r="CZ30" s="72"/>
      <c r="DA30" s="72"/>
    </row>
    <row r="31" spans="1:105" x14ac:dyDescent="0.35">
      <c r="A31" s="45"/>
      <c r="B31" s="45"/>
      <c r="C31" s="45"/>
      <c r="D31" s="21">
        <f>Correlation!D32</f>
        <v>0</v>
      </c>
      <c r="E31" s="68">
        <f>Correlation!G32</f>
        <v>0</v>
      </c>
      <c r="F31" s="46"/>
      <c r="G31" s="58" t="str">
        <f>IF($D31=0,"",_xldudf_FASTTRACK_STAT($D31,"TOTALRETURN","SP-DA",_xldudf_FASTTRACK_DATECALC(G$3,"ADDMONTHS",-1),G$3))</f>
        <v/>
      </c>
      <c r="H31" s="59" t="str">
        <f>IF($D31=0,"",_xldudf_FASTTRACK_STAT($D31,"TOTALRETURN","SP-DA",_xldudf_FASTTRACK_DATECALC(H$3,"ADDMONTHS",-1),H$3))</f>
        <v/>
      </c>
      <c r="I31" s="59" t="str">
        <f>IF($D31=0,"",_xldudf_FASTTRACK_STAT($D31,"TOTALRETURN","SP-DA",_xldudf_FASTTRACK_DATECALC(I$3,"ADDMONTHS",-1),I$3))</f>
        <v/>
      </c>
      <c r="J31" s="59" t="str">
        <f>IF($D31=0,"",_xldudf_FASTTRACK_STAT($D31,"TOTALRETURN","SP-DA",_xldudf_FASTTRACK_DATECALC(J$3,"ADDMONTHS",-1),J$3))</f>
        <v/>
      </c>
      <c r="K31" s="59" t="str">
        <f>IF($D31=0,"",_xldudf_FASTTRACK_STAT($D31,"TOTALRETURN","SP-DA",_xldudf_FASTTRACK_DATECALC(K$3,"ADDMONTHS",-1),K$3))</f>
        <v/>
      </c>
      <c r="L31" s="59" t="str">
        <f>IF($D31=0,"",_xldudf_FASTTRACK_STAT($D31,"TOTALRETURN","SP-DA",_xldudf_FASTTRACK_DATECALC(L$3,"ADDMONTHS",-1),L$3))</f>
        <v/>
      </c>
      <c r="M31" s="59" t="str">
        <f>IF($D31=0,"",_xldudf_FASTTRACK_STAT($D31,"TOTALRETURN","SP-DA",_xldudf_FASTTRACK_DATECALC(M$3,"ADDMONTHS",-1),M$3))</f>
        <v/>
      </c>
      <c r="N31" s="59" t="str">
        <f>IF($D31=0,"",_xldudf_FASTTRACK_STAT($D31,"TOTALRETURN","SP-DA",_xldudf_FASTTRACK_DATECALC(N$3,"ADDMONTHS",-1),N$3))</f>
        <v/>
      </c>
      <c r="O31" s="59" t="str">
        <f>IF($D31=0,"",_xldudf_FASTTRACK_STAT($D31,"TOTALRETURN","SP-DA",_xldudf_FASTTRACK_DATECALC(O$3,"ADDMONTHS",-1),O$3))</f>
        <v/>
      </c>
      <c r="P31" s="59" t="str">
        <f>IF($D31=0,"",_xldudf_FASTTRACK_STAT($D31,"TOTALRETURN","SP-DA",_xldudf_FASTTRACK_DATECALC(P$3,"ADDMONTHS",-1),P$3))</f>
        <v/>
      </c>
      <c r="Q31" s="59" t="str">
        <f>IF($D31=0,"",_xldudf_FASTTRACK_STAT($D31,"TOTALRETURN","SP-DA",_xldudf_FASTTRACK_DATECALC(Q$3,"ADDMONTHS",-1),Q$3))</f>
        <v/>
      </c>
      <c r="R31" s="59" t="str">
        <f>IF($D31=0,"",_xldudf_FASTTRACK_STAT($D31,"TOTALRETURN","SP-DA",_xldudf_FASTTRACK_DATECALC(R$3,"ADDMONTHS",-1),R$3))</f>
        <v/>
      </c>
      <c r="S31" s="59" t="str">
        <f>IF($D31=0,"",_xldudf_FASTTRACK_STAT($D31,"TOTALRETURN","SP-DA",_xldudf_FASTTRACK_DATECALC(S$3,"ADDMONTHS",-1),S$3))</f>
        <v/>
      </c>
      <c r="T31" s="59" t="str">
        <f>IF($D31=0,"",_xldudf_FASTTRACK_STAT($D31,"TOTALRETURN","SP-DA",_xldudf_FASTTRACK_DATECALC(T$3,"ADDMONTHS",-1),T$3))</f>
        <v/>
      </c>
      <c r="U31" s="59" t="str">
        <f>IF($D31=0,"",_xldudf_FASTTRACK_STAT($D31,"TOTALRETURN","SP-DA",_xldudf_FASTTRACK_DATECALC(U$3,"ADDMONTHS",-1),U$3))</f>
        <v/>
      </c>
      <c r="V31" s="59" t="str">
        <f>IF($D31=0,"",_xldudf_FASTTRACK_STAT($D31,"TOTALRETURN","SP-DA",_xldudf_FASTTRACK_DATECALC(V$3,"ADDMONTHS",-1),V$3))</f>
        <v/>
      </c>
      <c r="W31" s="59" t="str">
        <f>IF($D31=0,"",_xldudf_FASTTRACK_STAT($D31,"TOTALRETURN","SP-DA",_xldudf_FASTTRACK_DATECALC(W$3,"ADDMONTHS",-1),W$3))</f>
        <v/>
      </c>
      <c r="X31" s="59" t="str">
        <f>IF($D31=0,"",_xldudf_FASTTRACK_STAT($D31,"TOTALRETURN","SP-DA",_xldudf_FASTTRACK_DATECALC(X$3,"ADDMONTHS",-1),X$3))</f>
        <v/>
      </c>
      <c r="Y31" s="59" t="str">
        <f>IF($D31=0,"",_xldudf_FASTTRACK_STAT($D31,"TOTALRETURN","SP-DA",_xldudf_FASTTRACK_DATECALC(Y$3,"ADDMONTHS",-1),Y$3))</f>
        <v/>
      </c>
      <c r="Z31" s="59" t="str">
        <f>IF($D31=0,"",_xldudf_FASTTRACK_STAT($D31,"TOTALRETURN","SP-DA",_xldudf_FASTTRACK_DATECALC(Z$3,"ADDMONTHS",-1),Z$3))</f>
        <v/>
      </c>
      <c r="AA31" s="59" t="str">
        <f>IF($D31=0,"",_xldudf_FASTTRACK_STAT($D31,"TOTALRETURN","SP-DA",_xldudf_FASTTRACK_DATECALC(AA$3,"ADDMONTHS",-1),AA$3))</f>
        <v/>
      </c>
      <c r="AB31" s="59" t="str">
        <f>IF($D31=0,"",_xldudf_FASTTRACK_STAT($D31,"TOTALRETURN","SP-DA",_xldudf_FASTTRACK_DATECALC(AB$3,"ADDMONTHS",-1),AB$3))</f>
        <v/>
      </c>
      <c r="AC31" s="59" t="str">
        <f>IF($D31=0,"",_xldudf_FASTTRACK_STAT($D31,"TOTALRETURN","SP-DA",_xldudf_FASTTRACK_DATECALC(AC$3,"ADDMONTHS",-1),AC$3))</f>
        <v/>
      </c>
      <c r="AD31" s="59" t="str">
        <f>IF($D31=0,"",_xldudf_FASTTRACK_STAT($D31,"TOTALRETURN","SP-DA",_xldudf_FASTTRACK_DATECALC(AD$3,"ADDMONTHS",-1),AD$3))</f>
        <v/>
      </c>
      <c r="AE31" s="59" t="str">
        <f>IF($D31=0,"",_xldudf_FASTTRACK_STAT($D31,"TOTALRETURN","SP-DA",_xldudf_FASTTRACK_DATECALC(AE$3,"ADDMONTHS",-1),AE$3))</f>
        <v/>
      </c>
      <c r="AF31" s="59" t="str">
        <f>IF($D31=0,"",_xldudf_FASTTRACK_STAT($D31,"TOTALRETURN","SP-DA",_xldudf_FASTTRACK_DATECALC(AF$3,"ADDMONTHS",-1),AF$3))</f>
        <v/>
      </c>
      <c r="AG31" s="59" t="str">
        <f>IF($D31=0,"",_xldudf_FASTTRACK_STAT($D31,"TOTALRETURN","SP-DA",_xldudf_FASTTRACK_DATECALC(AG$3,"ADDMONTHS",-1),AG$3))</f>
        <v/>
      </c>
      <c r="AH31" s="59" t="str">
        <f>IF($D31=0,"",_xldudf_FASTTRACK_STAT($D31,"TOTALRETURN","SP-DA",_xldudf_FASTTRACK_DATECALC(AH$3,"ADDMONTHS",-1),AH$3))</f>
        <v/>
      </c>
      <c r="AI31" s="59" t="str">
        <f>IF($D31=0,"",_xldudf_FASTTRACK_STAT($D31,"TOTALRETURN","SP-DA",_xldudf_FASTTRACK_DATECALC(AI$3,"ADDMONTHS",-1),AI$3))</f>
        <v/>
      </c>
      <c r="AJ31" s="59" t="str">
        <f>IF($D31=0,"",_xldudf_FASTTRACK_STAT($D31,"TOTALRETURN","SP-DA",_xldudf_FASTTRACK_DATECALC(AJ$3,"ADDMONTHS",-1),AJ$3))</f>
        <v/>
      </c>
      <c r="AK31" s="59" t="str">
        <f>IF($D31=0,"",_xldudf_FASTTRACK_STAT($D31,"TOTALRETURN","SP-DA",_xldudf_FASTTRACK_DATECALC(AK$3,"ADDMONTHS",-1),AK$3))</f>
        <v/>
      </c>
      <c r="AL31" s="59" t="str">
        <f>IF($D31=0,"",_xldudf_FASTTRACK_STAT($D31,"TOTALRETURN","SP-DA",_xldudf_FASTTRACK_DATECALC(AL$3,"ADDMONTHS",-1),AL$3))</f>
        <v/>
      </c>
      <c r="AM31" s="59" t="str">
        <f>IF($D31=0,"",_xldudf_FASTTRACK_STAT($D31,"TOTALRETURN","SP-DA",_xldudf_FASTTRACK_DATECALC(AM$3,"ADDMONTHS",-1),AM$3))</f>
        <v/>
      </c>
      <c r="AN31" s="59" t="str">
        <f>IF($D31=0,"",_xldudf_FASTTRACK_STAT($D31,"TOTALRETURN","SP-DA",_xldudf_FASTTRACK_DATECALC(AN$3,"ADDMONTHS",-1),AN$3))</f>
        <v/>
      </c>
      <c r="AO31" s="59" t="str">
        <f>IF($D31=0,"",_xldudf_FASTTRACK_STAT($D31,"TOTALRETURN","SP-DA",_xldudf_FASTTRACK_DATECALC(AO$3,"ADDMONTHS",-1),AO$3))</f>
        <v/>
      </c>
      <c r="AP31" s="59" t="str">
        <f>IF($D31=0,"",_xldudf_FASTTRACK_STAT($D31,"TOTALRETURN","SP-DA",_xldudf_FASTTRACK_DATECALC(AP$3,"ADDMONTHS",-1),AP$3))</f>
        <v/>
      </c>
      <c r="AQ31" s="59" t="str">
        <f>IF($D31=0,"",_xldudf_FASTTRACK_STAT($D31,"TOTALRETURN","SP-DA",_xldudf_FASTTRACK_DATECALC(AQ$3,"ADDMONTHS",-1),AQ$3))</f>
        <v/>
      </c>
      <c r="AR31" s="59" t="str">
        <f>IF($D31=0,"",_xldudf_FASTTRACK_STAT($D31,"TOTALRETURN","SP-DA",_xldudf_FASTTRACK_DATECALC(AR$3,"ADDMONTHS",-1),AR$3))</f>
        <v/>
      </c>
      <c r="AS31" s="59" t="str">
        <f>IF($D31=0,"",_xldudf_FASTTRACK_STAT($D31,"TOTALRETURN","SP-DA",_xldudf_FASTTRACK_DATECALC(AS$3,"ADDMONTHS",-1),AS$3))</f>
        <v/>
      </c>
      <c r="AT31" s="59" t="str">
        <f>IF($D31=0,"",_xldudf_FASTTRACK_STAT($D31,"TOTALRETURN","SP-DA",_xldudf_FASTTRACK_DATECALC(AT$3,"ADDMONTHS",-1),AT$3))</f>
        <v/>
      </c>
      <c r="AU31" s="59" t="str">
        <f>IF($D31=0,"",_xldudf_FASTTRACK_STAT($D31,"TOTALRETURN","SP-DA",_xldudf_FASTTRACK_DATECALC(AU$3,"ADDMONTHS",-1),AU$3))</f>
        <v/>
      </c>
      <c r="AV31" s="59" t="str">
        <f>IF($D31=0,"",_xldudf_FASTTRACK_STAT($D31,"TOTALRETURN","SP-DA",_xldudf_FASTTRACK_DATECALC(AV$3,"ADDMONTHS",-1),AV$3))</f>
        <v/>
      </c>
      <c r="AW31" s="59" t="str">
        <f>IF($D31=0,"",_xldudf_FASTTRACK_STAT($D31,"TOTALRETURN","SP-DA",_xldudf_FASTTRACK_DATECALC(AW$3,"ADDMONTHS",-1),AW$3))</f>
        <v/>
      </c>
      <c r="AX31" s="59" t="str">
        <f>IF($D31=0,"",_xldudf_FASTTRACK_STAT($D31,"TOTALRETURN","SP-DA",_xldudf_FASTTRACK_DATECALC(AX$3,"ADDMONTHS",-1),AX$3))</f>
        <v/>
      </c>
      <c r="AY31" s="59" t="str">
        <f>IF($D31=0,"",_xldudf_FASTTRACK_STAT($D31,"TOTALRETURN","SP-DA",_xldudf_FASTTRACK_DATECALC(AY$3,"ADDMONTHS",-1),AY$3))</f>
        <v/>
      </c>
      <c r="AZ31" s="59" t="str">
        <f>IF($D31=0,"",_xldudf_FASTTRACK_STAT($D31,"TOTALRETURN","SP-DA",_xldudf_FASTTRACK_DATECALC(AZ$3,"ADDMONTHS",-1),AZ$3))</f>
        <v/>
      </c>
      <c r="BA31" s="59" t="str">
        <f>IF($D31=0,"",_xldudf_FASTTRACK_STAT($D31,"TOTALRETURN","SP-DA",_xldudf_FASTTRACK_DATECALC(BA$3,"ADDMONTHS",-1),BA$3))</f>
        <v/>
      </c>
      <c r="BB31" s="59" t="str">
        <f>IF($D31=0,"",_xldudf_FASTTRACK_STAT($D31,"TOTALRETURN","SP-DA",_xldudf_FASTTRACK_DATECALC(BB$3,"ADDMONTHS",-1),BB$3))</f>
        <v/>
      </c>
      <c r="BC31" s="59" t="str">
        <f>IF($D31=0,"",_xldudf_FASTTRACK_STAT($D31,"TOTALRETURN","SP-DA",_xldudf_FASTTRACK_DATECALC(BC$3,"ADDMONTHS",-1),BC$3))</f>
        <v/>
      </c>
      <c r="BD31" s="59" t="str">
        <f>IF($D31=0,"",_xldudf_FASTTRACK_STAT($D31,"TOTALRETURN","SP-DA",_xldudf_FASTTRACK_DATECALC(BD$3,"ADDMONTHS",-1),BD$3))</f>
        <v/>
      </c>
      <c r="BE31" s="59" t="str">
        <f>IF($D31=0,"",_xldudf_FASTTRACK_STAT($D31,"TOTALRETURN","SP-DA",_xldudf_FASTTRACK_DATECALC(BE$3,"ADDMONTHS",-1),BE$3))</f>
        <v/>
      </c>
      <c r="BF31" s="59" t="str">
        <f>IF($D31=0,"",_xldudf_FASTTRACK_STAT($D31,"TOTALRETURN","SP-DA",_xldudf_FASTTRACK_DATECALC(BF$3,"ADDMONTHS",-1),BF$3))</f>
        <v/>
      </c>
      <c r="BG31" s="59" t="str">
        <f>IF($D31=0,"",_xldudf_FASTTRACK_STAT($D31,"TOTALRETURN","SP-DA",_xldudf_FASTTRACK_DATECALC(BG$3,"ADDMONTHS",-1),BG$3))</f>
        <v/>
      </c>
      <c r="BH31" s="59" t="str">
        <f>IF($D31=0,"",_xldudf_FASTTRACK_STAT($D31,"TOTALRETURN","SP-DA",_xldudf_FASTTRACK_DATECALC(BH$3,"ADDMONTHS",-1),BH$3))</f>
        <v/>
      </c>
      <c r="BI31" s="59" t="str">
        <f>IF($D31=0,"",_xldudf_FASTTRACK_STAT($D31,"TOTALRETURN","SP-DA",_xldudf_FASTTRACK_DATECALC(BI$3,"ADDMONTHS",-1),BI$3))</f>
        <v/>
      </c>
      <c r="BJ31" s="59" t="str">
        <f>IF($D31=0,"",_xldudf_FASTTRACK_STAT($D31,"TOTALRETURN","SP-DA",_xldudf_FASTTRACK_DATECALC(BJ$3,"ADDMONTHS",-1),BJ$3))</f>
        <v/>
      </c>
      <c r="BK31" s="59" t="str">
        <f>IF($D31=0,"",_xldudf_FASTTRACK_STAT($D31,"TOTALRETURN","SP-DA",_xldudf_FASTTRACK_DATECALC(BK$3,"ADDMONTHS",-1),BK$3))</f>
        <v/>
      </c>
      <c r="BL31" s="59" t="str">
        <f>IF($D31=0,"",_xldudf_FASTTRACK_STAT($D31,"TOTALRETURN","SP-DA",_xldudf_FASTTRACK_DATECALC(BL$3,"ADDMONTHS",-1),BL$3))</f>
        <v/>
      </c>
      <c r="BM31" s="59" t="str">
        <f>IF($D31=0,"",_xldudf_FASTTRACK_STAT($D31,"TOTALRETURN","SP-DA",_xldudf_FASTTRACK_DATECALC(BM$3,"ADDMONTHS",-1),BM$3))</f>
        <v/>
      </c>
      <c r="BN31" s="60" t="str">
        <f>IF($D31=0,"",_xldudf_FASTTRACK_STAT($D31,"TOTALRETURN","SP-DA",_xldudf_FASTTRACK_DATECALC(BN$3,"ADDMONTHS",-1),BN$3))</f>
        <v/>
      </c>
      <c r="BO31" s="45"/>
      <c r="BP31" s="71" t="str">
        <f t="shared" si="4"/>
        <v/>
      </c>
      <c r="BQ31" s="45"/>
      <c r="BR31" s="52" t="str">
        <f t="shared" si="8"/>
        <v/>
      </c>
      <c r="BS31" s="72" t="str">
        <f t="shared" ca="1" si="6"/>
        <v/>
      </c>
      <c r="BT31" s="72" t="str">
        <f t="shared" ca="1" si="7"/>
        <v/>
      </c>
      <c r="BU31" s="72" t="str">
        <f t="shared" ca="1" si="9"/>
        <v/>
      </c>
      <c r="BV31" s="72" t="str">
        <f t="shared" ca="1" si="10"/>
        <v/>
      </c>
      <c r="BW31" s="72" t="str">
        <f t="shared" ca="1" si="11"/>
        <v/>
      </c>
      <c r="BX31" s="72" t="str">
        <f t="shared" ca="1" si="12"/>
        <v/>
      </c>
      <c r="BY31" s="72" t="str">
        <f t="shared" ca="1" si="13"/>
        <v/>
      </c>
      <c r="BZ31" s="72" t="str">
        <f t="shared" ca="1" si="14"/>
        <v/>
      </c>
      <c r="CA31" s="72" t="str">
        <f t="shared" ca="1" si="15"/>
        <v/>
      </c>
      <c r="CB31" s="72" t="str">
        <f t="shared" ca="1" si="16"/>
        <v/>
      </c>
      <c r="CC31" s="72" t="str">
        <f t="shared" ca="1" si="17"/>
        <v/>
      </c>
      <c r="CD31" s="72" t="str">
        <f t="shared" ca="1" si="18"/>
        <v/>
      </c>
      <c r="CE31" s="72" t="str">
        <f t="shared" ca="1" si="19"/>
        <v/>
      </c>
      <c r="CF31" s="72" t="str">
        <f t="shared" si="20"/>
        <v/>
      </c>
      <c r="CG31" s="72" t="str">
        <f t="shared" si="21"/>
        <v/>
      </c>
      <c r="CH31" s="72" t="str">
        <f t="shared" si="22"/>
        <v/>
      </c>
      <c r="CI31" s="72" t="str">
        <f t="shared" si="23"/>
        <v/>
      </c>
      <c r="CJ31" s="72" t="str">
        <f t="shared" si="24"/>
        <v/>
      </c>
      <c r="CK31" s="72" t="str">
        <f t="shared" si="25"/>
        <v/>
      </c>
      <c r="CL31" s="72" t="str">
        <f t="shared" si="26"/>
        <v/>
      </c>
      <c r="CM31" s="72" t="str">
        <f t="shared" si="27"/>
        <v/>
      </c>
      <c r="CN31" s="72" t="str">
        <f t="shared" si="28"/>
        <v/>
      </c>
      <c r="CO31" s="72" t="str">
        <f t="shared" si="29"/>
        <v/>
      </c>
      <c r="CP31" s="72" t="str">
        <f t="shared" si="30"/>
        <v/>
      </c>
      <c r="CQ31" s="72" t="str">
        <f t="shared" si="31"/>
        <v/>
      </c>
      <c r="CR31" s="72" t="str">
        <f t="shared" ref="CR31:CR39" si="32">IFERROR(CORREL($F$30:$BN$30,$F31:$BN31),"")</f>
        <v/>
      </c>
      <c r="CS31" s="72">
        <v>1</v>
      </c>
      <c r="CT31" s="72"/>
      <c r="CU31" s="72"/>
      <c r="CV31" s="72"/>
      <c r="CW31" s="72"/>
      <c r="CX31" s="72"/>
      <c r="CY31" s="72"/>
      <c r="CZ31" s="72"/>
      <c r="DA31" s="72"/>
    </row>
    <row r="32" spans="1:105" x14ac:dyDescent="0.35">
      <c r="A32" s="45"/>
      <c r="B32" s="45"/>
      <c r="C32" s="45"/>
      <c r="D32" s="21">
        <f>Correlation!D33</f>
        <v>0</v>
      </c>
      <c r="E32" s="68">
        <f>Correlation!G33</f>
        <v>0</v>
      </c>
      <c r="F32" s="46"/>
      <c r="G32" s="61" t="str">
        <f>IF($D32=0,"",_xldudf_FASTTRACK_STAT($D32,"TOTALRETURN","SP-DA",_xldudf_FASTTRACK_DATECALC(G$3,"ADDMONTHS",-1),G$3))</f>
        <v/>
      </c>
      <c r="H32" s="62" t="str">
        <f>IF($D32=0,"",_xldudf_FASTTRACK_STAT($D32,"TOTALRETURN","SP-DA",_xldudf_FASTTRACK_DATECALC(H$3,"ADDMONTHS",-1),H$3))</f>
        <v/>
      </c>
      <c r="I32" s="62" t="str">
        <f>IF($D32=0,"",_xldudf_FASTTRACK_STAT($D32,"TOTALRETURN","SP-DA",_xldudf_FASTTRACK_DATECALC(I$3,"ADDMONTHS",-1),I$3))</f>
        <v/>
      </c>
      <c r="J32" s="62" t="str">
        <f>IF($D32=0,"",_xldudf_FASTTRACK_STAT($D32,"TOTALRETURN","SP-DA",_xldudf_FASTTRACK_DATECALC(J$3,"ADDMONTHS",-1),J$3))</f>
        <v/>
      </c>
      <c r="K32" s="62" t="str">
        <f>IF($D32=0,"",_xldudf_FASTTRACK_STAT($D32,"TOTALRETURN","SP-DA",_xldudf_FASTTRACK_DATECALC(K$3,"ADDMONTHS",-1),K$3))</f>
        <v/>
      </c>
      <c r="L32" s="62" t="str">
        <f>IF($D32=0,"",_xldudf_FASTTRACK_STAT($D32,"TOTALRETURN","SP-DA",_xldudf_FASTTRACK_DATECALC(L$3,"ADDMONTHS",-1),L$3))</f>
        <v/>
      </c>
      <c r="M32" s="62" t="str">
        <f>IF($D32=0,"",_xldudf_FASTTRACK_STAT($D32,"TOTALRETURN","SP-DA",_xldudf_FASTTRACK_DATECALC(M$3,"ADDMONTHS",-1),M$3))</f>
        <v/>
      </c>
      <c r="N32" s="62" t="str">
        <f>IF($D32=0,"",_xldudf_FASTTRACK_STAT($D32,"TOTALRETURN","SP-DA",_xldudf_FASTTRACK_DATECALC(N$3,"ADDMONTHS",-1),N$3))</f>
        <v/>
      </c>
      <c r="O32" s="62" t="str">
        <f>IF($D32=0,"",_xldudf_FASTTRACK_STAT($D32,"TOTALRETURN","SP-DA",_xldudf_FASTTRACK_DATECALC(O$3,"ADDMONTHS",-1),O$3))</f>
        <v/>
      </c>
      <c r="P32" s="62" t="str">
        <f>IF($D32=0,"",_xldudf_FASTTRACK_STAT($D32,"TOTALRETURN","SP-DA",_xldudf_FASTTRACK_DATECALC(P$3,"ADDMONTHS",-1),P$3))</f>
        <v/>
      </c>
      <c r="Q32" s="62" t="str">
        <f>IF($D32=0,"",_xldudf_FASTTRACK_STAT($D32,"TOTALRETURN","SP-DA",_xldudf_FASTTRACK_DATECALC(Q$3,"ADDMONTHS",-1),Q$3))</f>
        <v/>
      </c>
      <c r="R32" s="62" t="str">
        <f>IF($D32=0,"",_xldudf_FASTTRACK_STAT($D32,"TOTALRETURN","SP-DA",_xldudf_FASTTRACK_DATECALC(R$3,"ADDMONTHS",-1),R$3))</f>
        <v/>
      </c>
      <c r="S32" s="62" t="str">
        <f>IF($D32=0,"",_xldudf_FASTTRACK_STAT($D32,"TOTALRETURN","SP-DA",_xldudf_FASTTRACK_DATECALC(S$3,"ADDMONTHS",-1),S$3))</f>
        <v/>
      </c>
      <c r="T32" s="62" t="str">
        <f>IF($D32=0,"",_xldudf_FASTTRACK_STAT($D32,"TOTALRETURN","SP-DA",_xldudf_FASTTRACK_DATECALC(T$3,"ADDMONTHS",-1),T$3))</f>
        <v/>
      </c>
      <c r="U32" s="62" t="str">
        <f>IF($D32=0,"",_xldudf_FASTTRACK_STAT($D32,"TOTALRETURN","SP-DA",_xldudf_FASTTRACK_DATECALC(U$3,"ADDMONTHS",-1),U$3))</f>
        <v/>
      </c>
      <c r="V32" s="62" t="str">
        <f>IF($D32=0,"",_xldudf_FASTTRACK_STAT($D32,"TOTALRETURN","SP-DA",_xldudf_FASTTRACK_DATECALC(V$3,"ADDMONTHS",-1),V$3))</f>
        <v/>
      </c>
      <c r="W32" s="62" t="str">
        <f>IF($D32=0,"",_xldudf_FASTTRACK_STAT($D32,"TOTALRETURN","SP-DA",_xldudf_FASTTRACK_DATECALC(W$3,"ADDMONTHS",-1),W$3))</f>
        <v/>
      </c>
      <c r="X32" s="62" t="str">
        <f>IF($D32=0,"",_xldudf_FASTTRACK_STAT($D32,"TOTALRETURN","SP-DA",_xldudf_FASTTRACK_DATECALC(X$3,"ADDMONTHS",-1),X$3))</f>
        <v/>
      </c>
      <c r="Y32" s="62" t="str">
        <f>IF($D32=0,"",_xldudf_FASTTRACK_STAT($D32,"TOTALRETURN","SP-DA",_xldudf_FASTTRACK_DATECALC(Y$3,"ADDMONTHS",-1),Y$3))</f>
        <v/>
      </c>
      <c r="Z32" s="62" t="str">
        <f>IF($D32=0,"",_xldudf_FASTTRACK_STAT($D32,"TOTALRETURN","SP-DA",_xldudf_FASTTRACK_DATECALC(Z$3,"ADDMONTHS",-1),Z$3))</f>
        <v/>
      </c>
      <c r="AA32" s="62" t="str">
        <f>IF($D32=0,"",_xldudf_FASTTRACK_STAT($D32,"TOTALRETURN","SP-DA",_xldudf_FASTTRACK_DATECALC(AA$3,"ADDMONTHS",-1),AA$3))</f>
        <v/>
      </c>
      <c r="AB32" s="62" t="str">
        <f>IF($D32=0,"",_xldudf_FASTTRACK_STAT($D32,"TOTALRETURN","SP-DA",_xldudf_FASTTRACK_DATECALC(AB$3,"ADDMONTHS",-1),AB$3))</f>
        <v/>
      </c>
      <c r="AC32" s="62" t="str">
        <f>IF($D32=0,"",_xldudf_FASTTRACK_STAT($D32,"TOTALRETURN","SP-DA",_xldudf_FASTTRACK_DATECALC(AC$3,"ADDMONTHS",-1),AC$3))</f>
        <v/>
      </c>
      <c r="AD32" s="62" t="str">
        <f>IF($D32=0,"",_xldudf_FASTTRACK_STAT($D32,"TOTALRETURN","SP-DA",_xldudf_FASTTRACK_DATECALC(AD$3,"ADDMONTHS",-1),AD$3))</f>
        <v/>
      </c>
      <c r="AE32" s="62" t="str">
        <f>IF($D32=0,"",_xldudf_FASTTRACK_STAT($D32,"TOTALRETURN","SP-DA",_xldudf_FASTTRACK_DATECALC(AE$3,"ADDMONTHS",-1),AE$3))</f>
        <v/>
      </c>
      <c r="AF32" s="62" t="str">
        <f>IF($D32=0,"",_xldudf_FASTTRACK_STAT($D32,"TOTALRETURN","SP-DA",_xldudf_FASTTRACK_DATECALC(AF$3,"ADDMONTHS",-1),AF$3))</f>
        <v/>
      </c>
      <c r="AG32" s="62" t="str">
        <f>IF($D32=0,"",_xldudf_FASTTRACK_STAT($D32,"TOTALRETURN","SP-DA",_xldudf_FASTTRACK_DATECALC(AG$3,"ADDMONTHS",-1),AG$3))</f>
        <v/>
      </c>
      <c r="AH32" s="62" t="str">
        <f>IF($D32=0,"",_xldudf_FASTTRACK_STAT($D32,"TOTALRETURN","SP-DA",_xldudf_FASTTRACK_DATECALC(AH$3,"ADDMONTHS",-1),AH$3))</f>
        <v/>
      </c>
      <c r="AI32" s="62" t="str">
        <f>IF($D32=0,"",_xldudf_FASTTRACK_STAT($D32,"TOTALRETURN","SP-DA",_xldudf_FASTTRACK_DATECALC(AI$3,"ADDMONTHS",-1),AI$3))</f>
        <v/>
      </c>
      <c r="AJ32" s="62" t="str">
        <f>IF($D32=0,"",_xldudf_FASTTRACK_STAT($D32,"TOTALRETURN","SP-DA",_xldudf_FASTTRACK_DATECALC(AJ$3,"ADDMONTHS",-1),AJ$3))</f>
        <v/>
      </c>
      <c r="AK32" s="62" t="str">
        <f>IF($D32=0,"",_xldudf_FASTTRACK_STAT($D32,"TOTALRETURN","SP-DA",_xldudf_FASTTRACK_DATECALC(AK$3,"ADDMONTHS",-1),AK$3))</f>
        <v/>
      </c>
      <c r="AL32" s="62" t="str">
        <f>IF($D32=0,"",_xldudf_FASTTRACK_STAT($D32,"TOTALRETURN","SP-DA",_xldudf_FASTTRACK_DATECALC(AL$3,"ADDMONTHS",-1),AL$3))</f>
        <v/>
      </c>
      <c r="AM32" s="62" t="str">
        <f>IF($D32=0,"",_xldudf_FASTTRACK_STAT($D32,"TOTALRETURN","SP-DA",_xldudf_FASTTRACK_DATECALC(AM$3,"ADDMONTHS",-1),AM$3))</f>
        <v/>
      </c>
      <c r="AN32" s="62" t="str">
        <f>IF($D32=0,"",_xldudf_FASTTRACK_STAT($D32,"TOTALRETURN","SP-DA",_xldudf_FASTTRACK_DATECALC(AN$3,"ADDMONTHS",-1),AN$3))</f>
        <v/>
      </c>
      <c r="AO32" s="62" t="str">
        <f>IF($D32=0,"",_xldudf_FASTTRACK_STAT($D32,"TOTALRETURN","SP-DA",_xldudf_FASTTRACK_DATECALC(AO$3,"ADDMONTHS",-1),AO$3))</f>
        <v/>
      </c>
      <c r="AP32" s="62" t="str">
        <f>IF($D32=0,"",_xldudf_FASTTRACK_STAT($D32,"TOTALRETURN","SP-DA",_xldudf_FASTTRACK_DATECALC(AP$3,"ADDMONTHS",-1),AP$3))</f>
        <v/>
      </c>
      <c r="AQ32" s="62" t="str">
        <f>IF($D32=0,"",_xldudf_FASTTRACK_STAT($D32,"TOTALRETURN","SP-DA",_xldudf_FASTTRACK_DATECALC(AQ$3,"ADDMONTHS",-1),AQ$3))</f>
        <v/>
      </c>
      <c r="AR32" s="62" t="str">
        <f>IF($D32=0,"",_xldudf_FASTTRACK_STAT($D32,"TOTALRETURN","SP-DA",_xldudf_FASTTRACK_DATECALC(AR$3,"ADDMONTHS",-1),AR$3))</f>
        <v/>
      </c>
      <c r="AS32" s="62" t="str">
        <f>IF($D32=0,"",_xldudf_FASTTRACK_STAT($D32,"TOTALRETURN","SP-DA",_xldudf_FASTTRACK_DATECALC(AS$3,"ADDMONTHS",-1),AS$3))</f>
        <v/>
      </c>
      <c r="AT32" s="62" t="str">
        <f>IF($D32=0,"",_xldudf_FASTTRACK_STAT($D32,"TOTALRETURN","SP-DA",_xldudf_FASTTRACK_DATECALC(AT$3,"ADDMONTHS",-1),AT$3))</f>
        <v/>
      </c>
      <c r="AU32" s="62" t="str">
        <f>IF($D32=0,"",_xldudf_FASTTRACK_STAT($D32,"TOTALRETURN","SP-DA",_xldudf_FASTTRACK_DATECALC(AU$3,"ADDMONTHS",-1),AU$3))</f>
        <v/>
      </c>
      <c r="AV32" s="62" t="str">
        <f>IF($D32=0,"",_xldudf_FASTTRACK_STAT($D32,"TOTALRETURN","SP-DA",_xldudf_FASTTRACK_DATECALC(AV$3,"ADDMONTHS",-1),AV$3))</f>
        <v/>
      </c>
      <c r="AW32" s="62" t="str">
        <f>IF($D32=0,"",_xldudf_FASTTRACK_STAT($D32,"TOTALRETURN","SP-DA",_xldudf_FASTTRACK_DATECALC(AW$3,"ADDMONTHS",-1),AW$3))</f>
        <v/>
      </c>
      <c r="AX32" s="62" t="str">
        <f>IF($D32=0,"",_xldudf_FASTTRACK_STAT($D32,"TOTALRETURN","SP-DA",_xldudf_FASTTRACK_DATECALC(AX$3,"ADDMONTHS",-1),AX$3))</f>
        <v/>
      </c>
      <c r="AY32" s="62" t="str">
        <f>IF($D32=0,"",_xldudf_FASTTRACK_STAT($D32,"TOTALRETURN","SP-DA",_xldudf_FASTTRACK_DATECALC(AY$3,"ADDMONTHS",-1),AY$3))</f>
        <v/>
      </c>
      <c r="AZ32" s="62" t="str">
        <f>IF($D32=0,"",_xldudf_FASTTRACK_STAT($D32,"TOTALRETURN","SP-DA",_xldudf_FASTTRACK_DATECALC(AZ$3,"ADDMONTHS",-1),AZ$3))</f>
        <v/>
      </c>
      <c r="BA32" s="62" t="str">
        <f>IF($D32=0,"",_xldudf_FASTTRACK_STAT($D32,"TOTALRETURN","SP-DA",_xldudf_FASTTRACK_DATECALC(BA$3,"ADDMONTHS",-1),BA$3))</f>
        <v/>
      </c>
      <c r="BB32" s="62" t="str">
        <f>IF($D32=0,"",_xldudf_FASTTRACK_STAT($D32,"TOTALRETURN","SP-DA",_xldudf_FASTTRACK_DATECALC(BB$3,"ADDMONTHS",-1),BB$3))</f>
        <v/>
      </c>
      <c r="BC32" s="62" t="str">
        <f>IF($D32=0,"",_xldudf_FASTTRACK_STAT($D32,"TOTALRETURN","SP-DA",_xldudf_FASTTRACK_DATECALC(BC$3,"ADDMONTHS",-1),BC$3))</f>
        <v/>
      </c>
      <c r="BD32" s="62" t="str">
        <f>IF($D32=0,"",_xldudf_FASTTRACK_STAT($D32,"TOTALRETURN","SP-DA",_xldudf_FASTTRACK_DATECALC(BD$3,"ADDMONTHS",-1),BD$3))</f>
        <v/>
      </c>
      <c r="BE32" s="62" t="str">
        <f>IF($D32=0,"",_xldudf_FASTTRACK_STAT($D32,"TOTALRETURN","SP-DA",_xldudf_FASTTRACK_DATECALC(BE$3,"ADDMONTHS",-1),BE$3))</f>
        <v/>
      </c>
      <c r="BF32" s="62" t="str">
        <f>IF($D32=0,"",_xldudf_FASTTRACK_STAT($D32,"TOTALRETURN","SP-DA",_xldudf_FASTTRACK_DATECALC(BF$3,"ADDMONTHS",-1),BF$3))</f>
        <v/>
      </c>
      <c r="BG32" s="62" t="str">
        <f>IF($D32=0,"",_xldudf_FASTTRACK_STAT($D32,"TOTALRETURN","SP-DA",_xldudf_FASTTRACK_DATECALC(BG$3,"ADDMONTHS",-1),BG$3))</f>
        <v/>
      </c>
      <c r="BH32" s="62" t="str">
        <f>IF($D32=0,"",_xldudf_FASTTRACK_STAT($D32,"TOTALRETURN","SP-DA",_xldudf_FASTTRACK_DATECALC(BH$3,"ADDMONTHS",-1),BH$3))</f>
        <v/>
      </c>
      <c r="BI32" s="62" t="str">
        <f>IF($D32=0,"",_xldudf_FASTTRACK_STAT($D32,"TOTALRETURN","SP-DA",_xldudf_FASTTRACK_DATECALC(BI$3,"ADDMONTHS",-1),BI$3))</f>
        <v/>
      </c>
      <c r="BJ32" s="62" t="str">
        <f>IF($D32=0,"",_xldudf_FASTTRACK_STAT($D32,"TOTALRETURN","SP-DA",_xldudf_FASTTRACK_DATECALC(BJ$3,"ADDMONTHS",-1),BJ$3))</f>
        <v/>
      </c>
      <c r="BK32" s="62" t="str">
        <f>IF($D32=0,"",_xldudf_FASTTRACK_STAT($D32,"TOTALRETURN","SP-DA",_xldudf_FASTTRACK_DATECALC(BK$3,"ADDMONTHS",-1),BK$3))</f>
        <v/>
      </c>
      <c r="BL32" s="62" t="str">
        <f>IF($D32=0,"",_xldudf_FASTTRACK_STAT($D32,"TOTALRETURN","SP-DA",_xldudf_FASTTRACK_DATECALC(BL$3,"ADDMONTHS",-1),BL$3))</f>
        <v/>
      </c>
      <c r="BM32" s="62" t="str">
        <f>IF($D32=0,"",_xldudf_FASTTRACK_STAT($D32,"TOTALRETURN","SP-DA",_xldudf_FASTTRACK_DATECALC(BM$3,"ADDMONTHS",-1),BM$3))</f>
        <v/>
      </c>
      <c r="BN32" s="63" t="str">
        <f>IF($D32=0,"",_xldudf_FASTTRACK_STAT($D32,"TOTALRETURN","SP-DA",_xldudf_FASTTRACK_DATECALC(BN$3,"ADDMONTHS",-1),BN$3))</f>
        <v/>
      </c>
      <c r="BO32" s="45"/>
      <c r="BP32" s="71" t="str">
        <f t="shared" si="4"/>
        <v/>
      </c>
      <c r="BQ32" s="45"/>
      <c r="BR32" s="52" t="str">
        <f t="shared" si="8"/>
        <v/>
      </c>
      <c r="BS32" s="72" t="str">
        <f t="shared" ca="1" si="6"/>
        <v/>
      </c>
      <c r="BT32" s="72" t="str">
        <f t="shared" ca="1" si="7"/>
        <v/>
      </c>
      <c r="BU32" s="72" t="str">
        <f t="shared" ca="1" si="9"/>
        <v/>
      </c>
      <c r="BV32" s="72" t="str">
        <f t="shared" ca="1" si="10"/>
        <v/>
      </c>
      <c r="BW32" s="72" t="str">
        <f t="shared" ca="1" si="11"/>
        <v/>
      </c>
      <c r="BX32" s="72" t="str">
        <f t="shared" ca="1" si="12"/>
        <v/>
      </c>
      <c r="BY32" s="72" t="str">
        <f t="shared" ca="1" si="13"/>
        <v/>
      </c>
      <c r="BZ32" s="72" t="str">
        <f t="shared" ca="1" si="14"/>
        <v/>
      </c>
      <c r="CA32" s="72" t="str">
        <f t="shared" ca="1" si="15"/>
        <v/>
      </c>
      <c r="CB32" s="72" t="str">
        <f t="shared" ca="1" si="16"/>
        <v/>
      </c>
      <c r="CC32" s="72" t="str">
        <f t="shared" ca="1" si="17"/>
        <v/>
      </c>
      <c r="CD32" s="72" t="str">
        <f t="shared" ca="1" si="18"/>
        <v/>
      </c>
      <c r="CE32" s="72" t="str">
        <f t="shared" ca="1" si="19"/>
        <v/>
      </c>
      <c r="CF32" s="72" t="str">
        <f t="shared" si="20"/>
        <v/>
      </c>
      <c r="CG32" s="72" t="str">
        <f t="shared" si="21"/>
        <v/>
      </c>
      <c r="CH32" s="72" t="str">
        <f t="shared" si="22"/>
        <v/>
      </c>
      <c r="CI32" s="72" t="str">
        <f t="shared" si="23"/>
        <v/>
      </c>
      <c r="CJ32" s="72" t="str">
        <f t="shared" si="24"/>
        <v/>
      </c>
      <c r="CK32" s="72" t="str">
        <f t="shared" si="25"/>
        <v/>
      </c>
      <c r="CL32" s="72" t="str">
        <f t="shared" si="26"/>
        <v/>
      </c>
      <c r="CM32" s="72" t="str">
        <f t="shared" si="27"/>
        <v/>
      </c>
      <c r="CN32" s="72" t="str">
        <f t="shared" si="28"/>
        <v/>
      </c>
      <c r="CO32" s="72" t="str">
        <f t="shared" si="29"/>
        <v/>
      </c>
      <c r="CP32" s="72" t="str">
        <f t="shared" si="30"/>
        <v/>
      </c>
      <c r="CQ32" s="72" t="str">
        <f t="shared" si="31"/>
        <v/>
      </c>
      <c r="CR32" s="72" t="str">
        <f t="shared" si="32"/>
        <v/>
      </c>
      <c r="CS32" s="72" t="str">
        <f t="shared" ref="CS32:CS39" si="33">IFERROR(CORREL($F$31:$BN$31,$F32:$BN32),"")</f>
        <v/>
      </c>
      <c r="CT32" s="72">
        <v>1</v>
      </c>
      <c r="CU32" s="72"/>
      <c r="CV32" s="72"/>
      <c r="CW32" s="72"/>
      <c r="CX32" s="72"/>
      <c r="CY32" s="72"/>
      <c r="CZ32" s="72"/>
      <c r="DA32" s="72"/>
    </row>
    <row r="33" spans="1:105" x14ac:dyDescent="0.35">
      <c r="A33" s="45"/>
      <c r="B33" s="45"/>
      <c r="C33" s="45"/>
      <c r="D33" s="21">
        <f>Correlation!D34</f>
        <v>0</v>
      </c>
      <c r="E33" s="68">
        <f>Correlation!G34</f>
        <v>0</v>
      </c>
      <c r="F33" s="46"/>
      <c r="G33" s="58" t="str">
        <f>IF($D33=0,"",_xldudf_FASTTRACK_STAT($D33,"TOTALRETURN","SP-DA",_xldudf_FASTTRACK_DATECALC(G$3,"ADDMONTHS",-1),G$3))</f>
        <v/>
      </c>
      <c r="H33" s="59" t="str">
        <f>IF($D33=0,"",_xldudf_FASTTRACK_STAT($D33,"TOTALRETURN","SP-DA",_xldudf_FASTTRACK_DATECALC(H$3,"ADDMONTHS",-1),H$3))</f>
        <v/>
      </c>
      <c r="I33" s="59" t="str">
        <f>IF($D33=0,"",_xldudf_FASTTRACK_STAT($D33,"TOTALRETURN","SP-DA",_xldudf_FASTTRACK_DATECALC(I$3,"ADDMONTHS",-1),I$3))</f>
        <v/>
      </c>
      <c r="J33" s="59" t="str">
        <f>IF($D33=0,"",_xldudf_FASTTRACK_STAT($D33,"TOTALRETURN","SP-DA",_xldudf_FASTTRACK_DATECALC(J$3,"ADDMONTHS",-1),J$3))</f>
        <v/>
      </c>
      <c r="K33" s="59" t="str">
        <f>IF($D33=0,"",_xldudf_FASTTRACK_STAT($D33,"TOTALRETURN","SP-DA",_xldudf_FASTTRACK_DATECALC(K$3,"ADDMONTHS",-1),K$3))</f>
        <v/>
      </c>
      <c r="L33" s="59" t="str">
        <f>IF($D33=0,"",_xldudf_FASTTRACK_STAT($D33,"TOTALRETURN","SP-DA",_xldudf_FASTTRACK_DATECALC(L$3,"ADDMONTHS",-1),L$3))</f>
        <v/>
      </c>
      <c r="M33" s="59" t="str">
        <f>IF($D33=0,"",_xldudf_FASTTRACK_STAT($D33,"TOTALRETURN","SP-DA",_xldudf_FASTTRACK_DATECALC(M$3,"ADDMONTHS",-1),M$3))</f>
        <v/>
      </c>
      <c r="N33" s="59" t="str">
        <f>IF($D33=0,"",_xldudf_FASTTRACK_STAT($D33,"TOTALRETURN","SP-DA",_xldudf_FASTTRACK_DATECALC(N$3,"ADDMONTHS",-1),N$3))</f>
        <v/>
      </c>
      <c r="O33" s="59" t="str">
        <f>IF($D33=0,"",_xldudf_FASTTRACK_STAT($D33,"TOTALRETURN","SP-DA",_xldudf_FASTTRACK_DATECALC(O$3,"ADDMONTHS",-1),O$3))</f>
        <v/>
      </c>
      <c r="P33" s="59" t="str">
        <f>IF($D33=0,"",_xldudf_FASTTRACK_STAT($D33,"TOTALRETURN","SP-DA",_xldudf_FASTTRACK_DATECALC(P$3,"ADDMONTHS",-1),P$3))</f>
        <v/>
      </c>
      <c r="Q33" s="59" t="str">
        <f>IF($D33=0,"",_xldudf_FASTTRACK_STAT($D33,"TOTALRETURN","SP-DA",_xldudf_FASTTRACK_DATECALC(Q$3,"ADDMONTHS",-1),Q$3))</f>
        <v/>
      </c>
      <c r="R33" s="59" t="str">
        <f>IF($D33=0,"",_xldudf_FASTTRACK_STAT($D33,"TOTALRETURN","SP-DA",_xldudf_FASTTRACK_DATECALC(R$3,"ADDMONTHS",-1),R$3))</f>
        <v/>
      </c>
      <c r="S33" s="59" t="str">
        <f>IF($D33=0,"",_xldudf_FASTTRACK_STAT($D33,"TOTALRETURN","SP-DA",_xldudf_FASTTRACK_DATECALC(S$3,"ADDMONTHS",-1),S$3))</f>
        <v/>
      </c>
      <c r="T33" s="59" t="str">
        <f>IF($D33=0,"",_xldudf_FASTTRACK_STAT($D33,"TOTALRETURN","SP-DA",_xldudf_FASTTRACK_DATECALC(T$3,"ADDMONTHS",-1),T$3))</f>
        <v/>
      </c>
      <c r="U33" s="59" t="str">
        <f>IF($D33=0,"",_xldudf_FASTTRACK_STAT($D33,"TOTALRETURN","SP-DA",_xldudf_FASTTRACK_DATECALC(U$3,"ADDMONTHS",-1),U$3))</f>
        <v/>
      </c>
      <c r="V33" s="59" t="str">
        <f>IF($D33=0,"",_xldudf_FASTTRACK_STAT($D33,"TOTALRETURN","SP-DA",_xldudf_FASTTRACK_DATECALC(V$3,"ADDMONTHS",-1),V$3))</f>
        <v/>
      </c>
      <c r="W33" s="59" t="str">
        <f>IF($D33=0,"",_xldudf_FASTTRACK_STAT($D33,"TOTALRETURN","SP-DA",_xldudf_FASTTRACK_DATECALC(W$3,"ADDMONTHS",-1),W$3))</f>
        <v/>
      </c>
      <c r="X33" s="59" t="str">
        <f>IF($D33=0,"",_xldudf_FASTTRACK_STAT($D33,"TOTALRETURN","SP-DA",_xldudf_FASTTRACK_DATECALC(X$3,"ADDMONTHS",-1),X$3))</f>
        <v/>
      </c>
      <c r="Y33" s="59" t="str">
        <f>IF($D33=0,"",_xldudf_FASTTRACK_STAT($D33,"TOTALRETURN","SP-DA",_xldudf_FASTTRACK_DATECALC(Y$3,"ADDMONTHS",-1),Y$3))</f>
        <v/>
      </c>
      <c r="Z33" s="59" t="str">
        <f>IF($D33=0,"",_xldudf_FASTTRACK_STAT($D33,"TOTALRETURN","SP-DA",_xldudf_FASTTRACK_DATECALC(Z$3,"ADDMONTHS",-1),Z$3))</f>
        <v/>
      </c>
      <c r="AA33" s="59" t="str">
        <f>IF($D33=0,"",_xldudf_FASTTRACK_STAT($D33,"TOTALRETURN","SP-DA",_xldudf_FASTTRACK_DATECALC(AA$3,"ADDMONTHS",-1),AA$3))</f>
        <v/>
      </c>
      <c r="AB33" s="59" t="str">
        <f>IF($D33=0,"",_xldudf_FASTTRACK_STAT($D33,"TOTALRETURN","SP-DA",_xldudf_FASTTRACK_DATECALC(AB$3,"ADDMONTHS",-1),AB$3))</f>
        <v/>
      </c>
      <c r="AC33" s="59" t="str">
        <f>IF($D33=0,"",_xldudf_FASTTRACK_STAT($D33,"TOTALRETURN","SP-DA",_xldudf_FASTTRACK_DATECALC(AC$3,"ADDMONTHS",-1),AC$3))</f>
        <v/>
      </c>
      <c r="AD33" s="59" t="str">
        <f>IF($D33=0,"",_xldudf_FASTTRACK_STAT($D33,"TOTALRETURN","SP-DA",_xldudf_FASTTRACK_DATECALC(AD$3,"ADDMONTHS",-1),AD$3))</f>
        <v/>
      </c>
      <c r="AE33" s="59" t="str">
        <f>IF($D33=0,"",_xldudf_FASTTRACK_STAT($D33,"TOTALRETURN","SP-DA",_xldudf_FASTTRACK_DATECALC(AE$3,"ADDMONTHS",-1),AE$3))</f>
        <v/>
      </c>
      <c r="AF33" s="59" t="str">
        <f>IF($D33=0,"",_xldudf_FASTTRACK_STAT($D33,"TOTALRETURN","SP-DA",_xldudf_FASTTRACK_DATECALC(AF$3,"ADDMONTHS",-1),AF$3))</f>
        <v/>
      </c>
      <c r="AG33" s="59" t="str">
        <f>IF($D33=0,"",_xldudf_FASTTRACK_STAT($D33,"TOTALRETURN","SP-DA",_xldudf_FASTTRACK_DATECALC(AG$3,"ADDMONTHS",-1),AG$3))</f>
        <v/>
      </c>
      <c r="AH33" s="59" t="str">
        <f>IF($D33=0,"",_xldudf_FASTTRACK_STAT($D33,"TOTALRETURN","SP-DA",_xldudf_FASTTRACK_DATECALC(AH$3,"ADDMONTHS",-1),AH$3))</f>
        <v/>
      </c>
      <c r="AI33" s="59" t="str">
        <f>IF($D33=0,"",_xldudf_FASTTRACK_STAT($D33,"TOTALRETURN","SP-DA",_xldudf_FASTTRACK_DATECALC(AI$3,"ADDMONTHS",-1),AI$3))</f>
        <v/>
      </c>
      <c r="AJ33" s="59" t="str">
        <f>IF($D33=0,"",_xldudf_FASTTRACK_STAT($D33,"TOTALRETURN","SP-DA",_xldudf_FASTTRACK_DATECALC(AJ$3,"ADDMONTHS",-1),AJ$3))</f>
        <v/>
      </c>
      <c r="AK33" s="59" t="str">
        <f>IF($D33=0,"",_xldudf_FASTTRACK_STAT($D33,"TOTALRETURN","SP-DA",_xldudf_FASTTRACK_DATECALC(AK$3,"ADDMONTHS",-1),AK$3))</f>
        <v/>
      </c>
      <c r="AL33" s="59" t="str">
        <f>IF($D33=0,"",_xldudf_FASTTRACK_STAT($D33,"TOTALRETURN","SP-DA",_xldudf_FASTTRACK_DATECALC(AL$3,"ADDMONTHS",-1),AL$3))</f>
        <v/>
      </c>
      <c r="AM33" s="59" t="str">
        <f>IF($D33=0,"",_xldudf_FASTTRACK_STAT($D33,"TOTALRETURN","SP-DA",_xldudf_FASTTRACK_DATECALC(AM$3,"ADDMONTHS",-1),AM$3))</f>
        <v/>
      </c>
      <c r="AN33" s="59" t="str">
        <f>IF($D33=0,"",_xldudf_FASTTRACK_STAT($D33,"TOTALRETURN","SP-DA",_xldudf_FASTTRACK_DATECALC(AN$3,"ADDMONTHS",-1),AN$3))</f>
        <v/>
      </c>
      <c r="AO33" s="59" t="str">
        <f>IF($D33=0,"",_xldudf_FASTTRACK_STAT($D33,"TOTALRETURN","SP-DA",_xldudf_FASTTRACK_DATECALC(AO$3,"ADDMONTHS",-1),AO$3))</f>
        <v/>
      </c>
      <c r="AP33" s="59" t="str">
        <f>IF($D33=0,"",_xldudf_FASTTRACK_STAT($D33,"TOTALRETURN","SP-DA",_xldudf_FASTTRACK_DATECALC(AP$3,"ADDMONTHS",-1),AP$3))</f>
        <v/>
      </c>
      <c r="AQ33" s="59" t="str">
        <f>IF($D33=0,"",_xldudf_FASTTRACK_STAT($D33,"TOTALRETURN","SP-DA",_xldudf_FASTTRACK_DATECALC(AQ$3,"ADDMONTHS",-1),AQ$3))</f>
        <v/>
      </c>
      <c r="AR33" s="59" t="str">
        <f>IF($D33=0,"",_xldudf_FASTTRACK_STAT($D33,"TOTALRETURN","SP-DA",_xldudf_FASTTRACK_DATECALC(AR$3,"ADDMONTHS",-1),AR$3))</f>
        <v/>
      </c>
      <c r="AS33" s="59" t="str">
        <f>IF($D33=0,"",_xldudf_FASTTRACK_STAT($D33,"TOTALRETURN","SP-DA",_xldudf_FASTTRACK_DATECALC(AS$3,"ADDMONTHS",-1),AS$3))</f>
        <v/>
      </c>
      <c r="AT33" s="59" t="str">
        <f>IF($D33=0,"",_xldudf_FASTTRACK_STAT($D33,"TOTALRETURN","SP-DA",_xldudf_FASTTRACK_DATECALC(AT$3,"ADDMONTHS",-1),AT$3))</f>
        <v/>
      </c>
      <c r="AU33" s="59" t="str">
        <f>IF($D33=0,"",_xldudf_FASTTRACK_STAT($D33,"TOTALRETURN","SP-DA",_xldudf_FASTTRACK_DATECALC(AU$3,"ADDMONTHS",-1),AU$3))</f>
        <v/>
      </c>
      <c r="AV33" s="59" t="str">
        <f>IF($D33=0,"",_xldudf_FASTTRACK_STAT($D33,"TOTALRETURN","SP-DA",_xldudf_FASTTRACK_DATECALC(AV$3,"ADDMONTHS",-1),AV$3))</f>
        <v/>
      </c>
      <c r="AW33" s="59" t="str">
        <f>IF($D33=0,"",_xldudf_FASTTRACK_STAT($D33,"TOTALRETURN","SP-DA",_xldudf_FASTTRACK_DATECALC(AW$3,"ADDMONTHS",-1),AW$3))</f>
        <v/>
      </c>
      <c r="AX33" s="59" t="str">
        <f>IF($D33=0,"",_xldudf_FASTTRACK_STAT($D33,"TOTALRETURN","SP-DA",_xldudf_FASTTRACK_DATECALC(AX$3,"ADDMONTHS",-1),AX$3))</f>
        <v/>
      </c>
      <c r="AY33" s="59" t="str">
        <f>IF($D33=0,"",_xldudf_FASTTRACK_STAT($D33,"TOTALRETURN","SP-DA",_xldudf_FASTTRACK_DATECALC(AY$3,"ADDMONTHS",-1),AY$3))</f>
        <v/>
      </c>
      <c r="AZ33" s="59" t="str">
        <f>IF($D33=0,"",_xldudf_FASTTRACK_STAT($D33,"TOTALRETURN","SP-DA",_xldudf_FASTTRACK_DATECALC(AZ$3,"ADDMONTHS",-1),AZ$3))</f>
        <v/>
      </c>
      <c r="BA33" s="59" t="str">
        <f>IF($D33=0,"",_xldudf_FASTTRACK_STAT($D33,"TOTALRETURN","SP-DA",_xldudf_FASTTRACK_DATECALC(BA$3,"ADDMONTHS",-1),BA$3))</f>
        <v/>
      </c>
      <c r="BB33" s="59" t="str">
        <f>IF($D33=0,"",_xldudf_FASTTRACK_STAT($D33,"TOTALRETURN","SP-DA",_xldudf_FASTTRACK_DATECALC(BB$3,"ADDMONTHS",-1),BB$3))</f>
        <v/>
      </c>
      <c r="BC33" s="59" t="str">
        <f>IF($D33=0,"",_xldudf_FASTTRACK_STAT($D33,"TOTALRETURN","SP-DA",_xldudf_FASTTRACK_DATECALC(BC$3,"ADDMONTHS",-1),BC$3))</f>
        <v/>
      </c>
      <c r="BD33" s="59" t="str">
        <f>IF($D33=0,"",_xldudf_FASTTRACK_STAT($D33,"TOTALRETURN","SP-DA",_xldudf_FASTTRACK_DATECALC(BD$3,"ADDMONTHS",-1),BD$3))</f>
        <v/>
      </c>
      <c r="BE33" s="59" t="str">
        <f>IF($D33=0,"",_xldudf_FASTTRACK_STAT($D33,"TOTALRETURN","SP-DA",_xldudf_FASTTRACK_DATECALC(BE$3,"ADDMONTHS",-1),BE$3))</f>
        <v/>
      </c>
      <c r="BF33" s="59" t="str">
        <f>IF($D33=0,"",_xldudf_FASTTRACK_STAT($D33,"TOTALRETURN","SP-DA",_xldudf_FASTTRACK_DATECALC(BF$3,"ADDMONTHS",-1),BF$3))</f>
        <v/>
      </c>
      <c r="BG33" s="59" t="str">
        <f>IF($D33=0,"",_xldudf_FASTTRACK_STAT($D33,"TOTALRETURN","SP-DA",_xldudf_FASTTRACK_DATECALC(BG$3,"ADDMONTHS",-1),BG$3))</f>
        <v/>
      </c>
      <c r="BH33" s="59" t="str">
        <f>IF($D33=0,"",_xldudf_FASTTRACK_STAT($D33,"TOTALRETURN","SP-DA",_xldudf_FASTTRACK_DATECALC(BH$3,"ADDMONTHS",-1),BH$3))</f>
        <v/>
      </c>
      <c r="BI33" s="59" t="str">
        <f>IF($D33=0,"",_xldudf_FASTTRACK_STAT($D33,"TOTALRETURN","SP-DA",_xldudf_FASTTRACK_DATECALC(BI$3,"ADDMONTHS",-1),BI$3))</f>
        <v/>
      </c>
      <c r="BJ33" s="59" t="str">
        <f>IF($D33=0,"",_xldudf_FASTTRACK_STAT($D33,"TOTALRETURN","SP-DA",_xldudf_FASTTRACK_DATECALC(BJ$3,"ADDMONTHS",-1),BJ$3))</f>
        <v/>
      </c>
      <c r="BK33" s="59" t="str">
        <f>IF($D33=0,"",_xldudf_FASTTRACK_STAT($D33,"TOTALRETURN","SP-DA",_xldudf_FASTTRACK_DATECALC(BK$3,"ADDMONTHS",-1),BK$3))</f>
        <v/>
      </c>
      <c r="BL33" s="59" t="str">
        <f>IF($D33=0,"",_xldudf_FASTTRACK_STAT($D33,"TOTALRETURN","SP-DA",_xldudf_FASTTRACK_DATECALC(BL$3,"ADDMONTHS",-1),BL$3))</f>
        <v/>
      </c>
      <c r="BM33" s="59" t="str">
        <f>IF($D33=0,"",_xldudf_FASTTRACK_STAT($D33,"TOTALRETURN","SP-DA",_xldudf_FASTTRACK_DATECALC(BM$3,"ADDMONTHS",-1),BM$3))</f>
        <v/>
      </c>
      <c r="BN33" s="60" t="str">
        <f>IF($D33=0,"",_xldudf_FASTTRACK_STAT($D33,"TOTALRETURN","SP-DA",_xldudf_FASTTRACK_DATECALC(BN$3,"ADDMONTHS",-1),BN$3))</f>
        <v/>
      </c>
      <c r="BO33" s="45"/>
      <c r="BP33" s="71" t="str">
        <f t="shared" si="4"/>
        <v/>
      </c>
      <c r="BQ33" s="45"/>
      <c r="BR33" s="52" t="str">
        <f t="shared" si="8"/>
        <v/>
      </c>
      <c r="BS33" s="72" t="str">
        <f t="shared" ca="1" si="6"/>
        <v/>
      </c>
      <c r="BT33" s="72" t="str">
        <f t="shared" ca="1" si="7"/>
        <v/>
      </c>
      <c r="BU33" s="72" t="str">
        <f t="shared" ca="1" si="9"/>
        <v/>
      </c>
      <c r="BV33" s="72" t="str">
        <f t="shared" ca="1" si="10"/>
        <v/>
      </c>
      <c r="BW33" s="72" t="str">
        <f t="shared" ca="1" si="11"/>
        <v/>
      </c>
      <c r="BX33" s="72" t="str">
        <f t="shared" ca="1" si="12"/>
        <v/>
      </c>
      <c r="BY33" s="72" t="str">
        <f t="shared" ca="1" si="13"/>
        <v/>
      </c>
      <c r="BZ33" s="72" t="str">
        <f t="shared" ca="1" si="14"/>
        <v/>
      </c>
      <c r="CA33" s="72" t="str">
        <f t="shared" ca="1" si="15"/>
        <v/>
      </c>
      <c r="CB33" s="72" t="str">
        <f t="shared" ca="1" si="16"/>
        <v/>
      </c>
      <c r="CC33" s="72" t="str">
        <f t="shared" ca="1" si="17"/>
        <v/>
      </c>
      <c r="CD33" s="72" t="str">
        <f t="shared" ca="1" si="18"/>
        <v/>
      </c>
      <c r="CE33" s="72" t="str">
        <f t="shared" ca="1" si="19"/>
        <v/>
      </c>
      <c r="CF33" s="72" t="str">
        <f t="shared" si="20"/>
        <v/>
      </c>
      <c r="CG33" s="72" t="str">
        <f t="shared" si="21"/>
        <v/>
      </c>
      <c r="CH33" s="72" t="str">
        <f t="shared" si="22"/>
        <v/>
      </c>
      <c r="CI33" s="72" t="str">
        <f t="shared" si="23"/>
        <v/>
      </c>
      <c r="CJ33" s="72" t="str">
        <f t="shared" si="24"/>
        <v/>
      </c>
      <c r="CK33" s="72" t="str">
        <f t="shared" si="25"/>
        <v/>
      </c>
      <c r="CL33" s="72" t="str">
        <f t="shared" si="26"/>
        <v/>
      </c>
      <c r="CM33" s="72" t="str">
        <f t="shared" si="27"/>
        <v/>
      </c>
      <c r="CN33" s="72" t="str">
        <f t="shared" si="28"/>
        <v/>
      </c>
      <c r="CO33" s="72" t="str">
        <f t="shared" si="29"/>
        <v/>
      </c>
      <c r="CP33" s="72" t="str">
        <f t="shared" si="30"/>
        <v/>
      </c>
      <c r="CQ33" s="72" t="str">
        <f t="shared" si="31"/>
        <v/>
      </c>
      <c r="CR33" s="72" t="str">
        <f t="shared" si="32"/>
        <v/>
      </c>
      <c r="CS33" s="72" t="str">
        <f t="shared" si="33"/>
        <v/>
      </c>
      <c r="CT33" s="72" t="str">
        <f t="shared" ref="CT33:CT39" si="34">IFERROR(CORREL($F$32:$BN$32,$F33:$BN33),"")</f>
        <v/>
      </c>
      <c r="CU33" s="72">
        <v>1</v>
      </c>
      <c r="CV33" s="72"/>
      <c r="CW33" s="72"/>
      <c r="CX33" s="72"/>
      <c r="CY33" s="72"/>
      <c r="CZ33" s="72"/>
      <c r="DA33" s="72"/>
    </row>
    <row r="34" spans="1:105" x14ac:dyDescent="0.35">
      <c r="A34" s="45"/>
      <c r="B34" s="45"/>
      <c r="C34" s="45"/>
      <c r="D34" s="21">
        <f>Correlation!D35</f>
        <v>0</v>
      </c>
      <c r="E34" s="68">
        <f>Correlation!G35</f>
        <v>0</v>
      </c>
      <c r="F34" s="46"/>
      <c r="G34" s="61" t="str">
        <f>IF($D34=0,"",_xldudf_FASTTRACK_STAT($D34,"TOTALRETURN","SP-DA",_xldudf_FASTTRACK_DATECALC(G$3,"ADDMONTHS",-1),G$3))</f>
        <v/>
      </c>
      <c r="H34" s="62" t="str">
        <f>IF($D34=0,"",_xldudf_FASTTRACK_STAT($D34,"TOTALRETURN","SP-DA",_xldudf_FASTTRACK_DATECALC(H$3,"ADDMONTHS",-1),H$3))</f>
        <v/>
      </c>
      <c r="I34" s="62" t="str">
        <f>IF($D34=0,"",_xldudf_FASTTRACK_STAT($D34,"TOTALRETURN","SP-DA",_xldudf_FASTTRACK_DATECALC(I$3,"ADDMONTHS",-1),I$3))</f>
        <v/>
      </c>
      <c r="J34" s="62" t="str">
        <f>IF($D34=0,"",_xldudf_FASTTRACK_STAT($D34,"TOTALRETURN","SP-DA",_xldudf_FASTTRACK_DATECALC(J$3,"ADDMONTHS",-1),J$3))</f>
        <v/>
      </c>
      <c r="K34" s="62" t="str">
        <f>IF($D34=0,"",_xldudf_FASTTRACK_STAT($D34,"TOTALRETURN","SP-DA",_xldudf_FASTTRACK_DATECALC(K$3,"ADDMONTHS",-1),K$3))</f>
        <v/>
      </c>
      <c r="L34" s="62" t="str">
        <f>IF($D34=0,"",_xldudf_FASTTRACK_STAT($D34,"TOTALRETURN","SP-DA",_xldudf_FASTTRACK_DATECALC(L$3,"ADDMONTHS",-1),L$3))</f>
        <v/>
      </c>
      <c r="M34" s="62" t="str">
        <f>IF($D34=0,"",_xldudf_FASTTRACK_STAT($D34,"TOTALRETURN","SP-DA",_xldudf_FASTTRACK_DATECALC(M$3,"ADDMONTHS",-1),M$3))</f>
        <v/>
      </c>
      <c r="N34" s="62" t="str">
        <f>IF($D34=0,"",_xldudf_FASTTRACK_STAT($D34,"TOTALRETURN","SP-DA",_xldudf_FASTTRACK_DATECALC(N$3,"ADDMONTHS",-1),N$3))</f>
        <v/>
      </c>
      <c r="O34" s="62" t="str">
        <f>IF($D34=0,"",_xldudf_FASTTRACK_STAT($D34,"TOTALRETURN","SP-DA",_xldudf_FASTTRACK_DATECALC(O$3,"ADDMONTHS",-1),O$3))</f>
        <v/>
      </c>
      <c r="P34" s="62" t="str">
        <f>IF($D34=0,"",_xldudf_FASTTRACK_STAT($D34,"TOTALRETURN","SP-DA",_xldudf_FASTTRACK_DATECALC(P$3,"ADDMONTHS",-1),P$3))</f>
        <v/>
      </c>
      <c r="Q34" s="62" t="str">
        <f>IF($D34=0,"",_xldudf_FASTTRACK_STAT($D34,"TOTALRETURN","SP-DA",_xldudf_FASTTRACK_DATECALC(Q$3,"ADDMONTHS",-1),Q$3))</f>
        <v/>
      </c>
      <c r="R34" s="62" t="str">
        <f>IF($D34=0,"",_xldudf_FASTTRACK_STAT($D34,"TOTALRETURN","SP-DA",_xldudf_FASTTRACK_DATECALC(R$3,"ADDMONTHS",-1),R$3))</f>
        <v/>
      </c>
      <c r="S34" s="62" t="str">
        <f>IF($D34=0,"",_xldudf_FASTTRACK_STAT($D34,"TOTALRETURN","SP-DA",_xldudf_FASTTRACK_DATECALC(S$3,"ADDMONTHS",-1),S$3))</f>
        <v/>
      </c>
      <c r="T34" s="62" t="str">
        <f>IF($D34=0,"",_xldudf_FASTTRACK_STAT($D34,"TOTALRETURN","SP-DA",_xldudf_FASTTRACK_DATECALC(T$3,"ADDMONTHS",-1),T$3))</f>
        <v/>
      </c>
      <c r="U34" s="62" t="str">
        <f>IF($D34=0,"",_xldudf_FASTTRACK_STAT($D34,"TOTALRETURN","SP-DA",_xldudf_FASTTRACK_DATECALC(U$3,"ADDMONTHS",-1),U$3))</f>
        <v/>
      </c>
      <c r="V34" s="62" t="str">
        <f>IF($D34=0,"",_xldudf_FASTTRACK_STAT($D34,"TOTALRETURN","SP-DA",_xldudf_FASTTRACK_DATECALC(V$3,"ADDMONTHS",-1),V$3))</f>
        <v/>
      </c>
      <c r="W34" s="62" t="str">
        <f>IF($D34=0,"",_xldudf_FASTTRACK_STAT($D34,"TOTALRETURN","SP-DA",_xldudf_FASTTRACK_DATECALC(W$3,"ADDMONTHS",-1),W$3))</f>
        <v/>
      </c>
      <c r="X34" s="62" t="str">
        <f>IF($D34=0,"",_xldudf_FASTTRACK_STAT($D34,"TOTALRETURN","SP-DA",_xldudf_FASTTRACK_DATECALC(X$3,"ADDMONTHS",-1),X$3))</f>
        <v/>
      </c>
      <c r="Y34" s="62" t="str">
        <f>IF($D34=0,"",_xldudf_FASTTRACK_STAT($D34,"TOTALRETURN","SP-DA",_xldudf_FASTTRACK_DATECALC(Y$3,"ADDMONTHS",-1),Y$3))</f>
        <v/>
      </c>
      <c r="Z34" s="62" t="str">
        <f>IF($D34=0,"",_xldudf_FASTTRACK_STAT($D34,"TOTALRETURN","SP-DA",_xldudf_FASTTRACK_DATECALC(Z$3,"ADDMONTHS",-1),Z$3))</f>
        <v/>
      </c>
      <c r="AA34" s="62" t="str">
        <f>IF($D34=0,"",_xldudf_FASTTRACK_STAT($D34,"TOTALRETURN","SP-DA",_xldudf_FASTTRACK_DATECALC(AA$3,"ADDMONTHS",-1),AA$3))</f>
        <v/>
      </c>
      <c r="AB34" s="62" t="str">
        <f>IF($D34=0,"",_xldudf_FASTTRACK_STAT($D34,"TOTALRETURN","SP-DA",_xldudf_FASTTRACK_DATECALC(AB$3,"ADDMONTHS",-1),AB$3))</f>
        <v/>
      </c>
      <c r="AC34" s="62" t="str">
        <f>IF($D34=0,"",_xldudf_FASTTRACK_STAT($D34,"TOTALRETURN","SP-DA",_xldudf_FASTTRACK_DATECALC(AC$3,"ADDMONTHS",-1),AC$3))</f>
        <v/>
      </c>
      <c r="AD34" s="62" t="str">
        <f>IF($D34=0,"",_xldudf_FASTTRACK_STAT($D34,"TOTALRETURN","SP-DA",_xldudf_FASTTRACK_DATECALC(AD$3,"ADDMONTHS",-1),AD$3))</f>
        <v/>
      </c>
      <c r="AE34" s="62" t="str">
        <f>IF($D34=0,"",_xldudf_FASTTRACK_STAT($D34,"TOTALRETURN","SP-DA",_xldudf_FASTTRACK_DATECALC(AE$3,"ADDMONTHS",-1),AE$3))</f>
        <v/>
      </c>
      <c r="AF34" s="62" t="str">
        <f>IF($D34=0,"",_xldudf_FASTTRACK_STAT($D34,"TOTALRETURN","SP-DA",_xldudf_FASTTRACK_DATECALC(AF$3,"ADDMONTHS",-1),AF$3))</f>
        <v/>
      </c>
      <c r="AG34" s="62" t="str">
        <f>IF($D34=0,"",_xldudf_FASTTRACK_STAT($D34,"TOTALRETURN","SP-DA",_xldudf_FASTTRACK_DATECALC(AG$3,"ADDMONTHS",-1),AG$3))</f>
        <v/>
      </c>
      <c r="AH34" s="62" t="str">
        <f>IF($D34=0,"",_xldudf_FASTTRACK_STAT($D34,"TOTALRETURN","SP-DA",_xldudf_FASTTRACK_DATECALC(AH$3,"ADDMONTHS",-1),AH$3))</f>
        <v/>
      </c>
      <c r="AI34" s="62" t="str">
        <f>IF($D34=0,"",_xldudf_FASTTRACK_STAT($D34,"TOTALRETURN","SP-DA",_xldudf_FASTTRACK_DATECALC(AI$3,"ADDMONTHS",-1),AI$3))</f>
        <v/>
      </c>
      <c r="AJ34" s="62" t="str">
        <f>IF($D34=0,"",_xldudf_FASTTRACK_STAT($D34,"TOTALRETURN","SP-DA",_xldudf_FASTTRACK_DATECALC(AJ$3,"ADDMONTHS",-1),AJ$3))</f>
        <v/>
      </c>
      <c r="AK34" s="62" t="str">
        <f>IF($D34=0,"",_xldudf_FASTTRACK_STAT($D34,"TOTALRETURN","SP-DA",_xldudf_FASTTRACK_DATECALC(AK$3,"ADDMONTHS",-1),AK$3))</f>
        <v/>
      </c>
      <c r="AL34" s="62" t="str">
        <f>IF($D34=0,"",_xldudf_FASTTRACK_STAT($D34,"TOTALRETURN","SP-DA",_xldudf_FASTTRACK_DATECALC(AL$3,"ADDMONTHS",-1),AL$3))</f>
        <v/>
      </c>
      <c r="AM34" s="62" t="str">
        <f>IF($D34=0,"",_xldudf_FASTTRACK_STAT($D34,"TOTALRETURN","SP-DA",_xldudf_FASTTRACK_DATECALC(AM$3,"ADDMONTHS",-1),AM$3))</f>
        <v/>
      </c>
      <c r="AN34" s="62" t="str">
        <f>IF($D34=0,"",_xldudf_FASTTRACK_STAT($D34,"TOTALRETURN","SP-DA",_xldudf_FASTTRACK_DATECALC(AN$3,"ADDMONTHS",-1),AN$3))</f>
        <v/>
      </c>
      <c r="AO34" s="62" t="str">
        <f>IF($D34=0,"",_xldudf_FASTTRACK_STAT($D34,"TOTALRETURN","SP-DA",_xldudf_FASTTRACK_DATECALC(AO$3,"ADDMONTHS",-1),AO$3))</f>
        <v/>
      </c>
      <c r="AP34" s="62" t="str">
        <f>IF($D34=0,"",_xldudf_FASTTRACK_STAT($D34,"TOTALRETURN","SP-DA",_xldudf_FASTTRACK_DATECALC(AP$3,"ADDMONTHS",-1),AP$3))</f>
        <v/>
      </c>
      <c r="AQ34" s="62" t="str">
        <f>IF($D34=0,"",_xldudf_FASTTRACK_STAT($D34,"TOTALRETURN","SP-DA",_xldudf_FASTTRACK_DATECALC(AQ$3,"ADDMONTHS",-1),AQ$3))</f>
        <v/>
      </c>
      <c r="AR34" s="62" t="str">
        <f>IF($D34=0,"",_xldudf_FASTTRACK_STAT($D34,"TOTALRETURN","SP-DA",_xldudf_FASTTRACK_DATECALC(AR$3,"ADDMONTHS",-1),AR$3))</f>
        <v/>
      </c>
      <c r="AS34" s="62" t="str">
        <f>IF($D34=0,"",_xldudf_FASTTRACK_STAT($D34,"TOTALRETURN","SP-DA",_xldudf_FASTTRACK_DATECALC(AS$3,"ADDMONTHS",-1),AS$3))</f>
        <v/>
      </c>
      <c r="AT34" s="62" t="str">
        <f>IF($D34=0,"",_xldudf_FASTTRACK_STAT($D34,"TOTALRETURN","SP-DA",_xldudf_FASTTRACK_DATECALC(AT$3,"ADDMONTHS",-1),AT$3))</f>
        <v/>
      </c>
      <c r="AU34" s="62" t="str">
        <f>IF($D34=0,"",_xldudf_FASTTRACK_STAT($D34,"TOTALRETURN","SP-DA",_xldudf_FASTTRACK_DATECALC(AU$3,"ADDMONTHS",-1),AU$3))</f>
        <v/>
      </c>
      <c r="AV34" s="62" t="str">
        <f>IF($D34=0,"",_xldudf_FASTTRACK_STAT($D34,"TOTALRETURN","SP-DA",_xldudf_FASTTRACK_DATECALC(AV$3,"ADDMONTHS",-1),AV$3))</f>
        <v/>
      </c>
      <c r="AW34" s="62" t="str">
        <f>IF($D34=0,"",_xldudf_FASTTRACK_STAT($D34,"TOTALRETURN","SP-DA",_xldudf_FASTTRACK_DATECALC(AW$3,"ADDMONTHS",-1),AW$3))</f>
        <v/>
      </c>
      <c r="AX34" s="62" t="str">
        <f>IF($D34=0,"",_xldudf_FASTTRACK_STAT($D34,"TOTALRETURN","SP-DA",_xldudf_FASTTRACK_DATECALC(AX$3,"ADDMONTHS",-1),AX$3))</f>
        <v/>
      </c>
      <c r="AY34" s="62" t="str">
        <f>IF($D34=0,"",_xldudf_FASTTRACK_STAT($D34,"TOTALRETURN","SP-DA",_xldudf_FASTTRACK_DATECALC(AY$3,"ADDMONTHS",-1),AY$3))</f>
        <v/>
      </c>
      <c r="AZ34" s="62" t="str">
        <f>IF($D34=0,"",_xldudf_FASTTRACK_STAT($D34,"TOTALRETURN","SP-DA",_xldudf_FASTTRACK_DATECALC(AZ$3,"ADDMONTHS",-1),AZ$3))</f>
        <v/>
      </c>
      <c r="BA34" s="62" t="str">
        <f>IF($D34=0,"",_xldudf_FASTTRACK_STAT($D34,"TOTALRETURN","SP-DA",_xldudf_FASTTRACK_DATECALC(BA$3,"ADDMONTHS",-1),BA$3))</f>
        <v/>
      </c>
      <c r="BB34" s="62" t="str">
        <f>IF($D34=0,"",_xldudf_FASTTRACK_STAT($D34,"TOTALRETURN","SP-DA",_xldudf_FASTTRACK_DATECALC(BB$3,"ADDMONTHS",-1),BB$3))</f>
        <v/>
      </c>
      <c r="BC34" s="62" t="str">
        <f>IF($D34=0,"",_xldudf_FASTTRACK_STAT($D34,"TOTALRETURN","SP-DA",_xldudf_FASTTRACK_DATECALC(BC$3,"ADDMONTHS",-1),BC$3))</f>
        <v/>
      </c>
      <c r="BD34" s="62" t="str">
        <f>IF($D34=0,"",_xldudf_FASTTRACK_STAT($D34,"TOTALRETURN","SP-DA",_xldudf_FASTTRACK_DATECALC(BD$3,"ADDMONTHS",-1),BD$3))</f>
        <v/>
      </c>
      <c r="BE34" s="62" t="str">
        <f>IF($D34=0,"",_xldudf_FASTTRACK_STAT($D34,"TOTALRETURN","SP-DA",_xldudf_FASTTRACK_DATECALC(BE$3,"ADDMONTHS",-1),BE$3))</f>
        <v/>
      </c>
      <c r="BF34" s="62" t="str">
        <f>IF($D34=0,"",_xldudf_FASTTRACK_STAT($D34,"TOTALRETURN","SP-DA",_xldudf_FASTTRACK_DATECALC(BF$3,"ADDMONTHS",-1),BF$3))</f>
        <v/>
      </c>
      <c r="BG34" s="62" t="str">
        <f>IF($D34=0,"",_xldudf_FASTTRACK_STAT($D34,"TOTALRETURN","SP-DA",_xldudf_FASTTRACK_DATECALC(BG$3,"ADDMONTHS",-1),BG$3))</f>
        <v/>
      </c>
      <c r="BH34" s="62" t="str">
        <f>IF($D34=0,"",_xldudf_FASTTRACK_STAT($D34,"TOTALRETURN","SP-DA",_xldudf_FASTTRACK_DATECALC(BH$3,"ADDMONTHS",-1),BH$3))</f>
        <v/>
      </c>
      <c r="BI34" s="62" t="str">
        <f>IF($D34=0,"",_xldudf_FASTTRACK_STAT($D34,"TOTALRETURN","SP-DA",_xldudf_FASTTRACK_DATECALC(BI$3,"ADDMONTHS",-1),BI$3))</f>
        <v/>
      </c>
      <c r="BJ34" s="62" t="str">
        <f>IF($D34=0,"",_xldudf_FASTTRACK_STAT($D34,"TOTALRETURN","SP-DA",_xldudf_FASTTRACK_DATECALC(BJ$3,"ADDMONTHS",-1),BJ$3))</f>
        <v/>
      </c>
      <c r="BK34" s="62" t="str">
        <f>IF($D34=0,"",_xldudf_FASTTRACK_STAT($D34,"TOTALRETURN","SP-DA",_xldudf_FASTTRACK_DATECALC(BK$3,"ADDMONTHS",-1),BK$3))</f>
        <v/>
      </c>
      <c r="BL34" s="62" t="str">
        <f>IF($D34=0,"",_xldudf_FASTTRACK_STAT($D34,"TOTALRETURN","SP-DA",_xldudf_FASTTRACK_DATECALC(BL$3,"ADDMONTHS",-1),BL$3))</f>
        <v/>
      </c>
      <c r="BM34" s="62" t="str">
        <f>IF($D34=0,"",_xldudf_FASTTRACK_STAT($D34,"TOTALRETURN","SP-DA",_xldudf_FASTTRACK_DATECALC(BM$3,"ADDMONTHS",-1),BM$3))</f>
        <v/>
      </c>
      <c r="BN34" s="63" t="str">
        <f>IF($D34=0,"",_xldudf_FASTTRACK_STAT($D34,"TOTALRETURN","SP-DA",_xldudf_FASTTRACK_DATECALC(BN$3,"ADDMONTHS",-1),BN$3))</f>
        <v/>
      </c>
      <c r="BO34" s="45"/>
      <c r="BP34" s="71" t="str">
        <f t="shared" si="4"/>
        <v/>
      </c>
      <c r="BQ34" s="45"/>
      <c r="BR34" s="52" t="str">
        <f t="shared" si="8"/>
        <v/>
      </c>
      <c r="BS34" s="72" t="str">
        <f t="shared" ca="1" si="6"/>
        <v/>
      </c>
      <c r="BT34" s="72" t="str">
        <f t="shared" ca="1" si="7"/>
        <v/>
      </c>
      <c r="BU34" s="72" t="str">
        <f t="shared" ca="1" si="9"/>
        <v/>
      </c>
      <c r="BV34" s="72" t="str">
        <f t="shared" ca="1" si="10"/>
        <v/>
      </c>
      <c r="BW34" s="72" t="str">
        <f t="shared" ca="1" si="11"/>
        <v/>
      </c>
      <c r="BX34" s="72" t="str">
        <f t="shared" ca="1" si="12"/>
        <v/>
      </c>
      <c r="BY34" s="72" t="str">
        <f t="shared" ca="1" si="13"/>
        <v/>
      </c>
      <c r="BZ34" s="72" t="str">
        <f t="shared" ca="1" si="14"/>
        <v/>
      </c>
      <c r="CA34" s="72" t="str">
        <f t="shared" ca="1" si="15"/>
        <v/>
      </c>
      <c r="CB34" s="72" t="str">
        <f t="shared" ca="1" si="16"/>
        <v/>
      </c>
      <c r="CC34" s="72" t="str">
        <f t="shared" ca="1" si="17"/>
        <v/>
      </c>
      <c r="CD34" s="72" t="str">
        <f t="shared" ca="1" si="18"/>
        <v/>
      </c>
      <c r="CE34" s="72" t="str">
        <f t="shared" ca="1" si="19"/>
        <v/>
      </c>
      <c r="CF34" s="72" t="str">
        <f t="shared" si="20"/>
        <v/>
      </c>
      <c r="CG34" s="72" t="str">
        <f t="shared" si="21"/>
        <v/>
      </c>
      <c r="CH34" s="72" t="str">
        <f t="shared" si="22"/>
        <v/>
      </c>
      <c r="CI34" s="72" t="str">
        <f t="shared" si="23"/>
        <v/>
      </c>
      <c r="CJ34" s="72" t="str">
        <f t="shared" si="24"/>
        <v/>
      </c>
      <c r="CK34" s="72" t="str">
        <f t="shared" si="25"/>
        <v/>
      </c>
      <c r="CL34" s="72" t="str">
        <f t="shared" si="26"/>
        <v/>
      </c>
      <c r="CM34" s="72" t="str">
        <f t="shared" si="27"/>
        <v/>
      </c>
      <c r="CN34" s="72" t="str">
        <f t="shared" si="28"/>
        <v/>
      </c>
      <c r="CO34" s="72" t="str">
        <f t="shared" si="29"/>
        <v/>
      </c>
      <c r="CP34" s="72" t="str">
        <f t="shared" si="30"/>
        <v/>
      </c>
      <c r="CQ34" s="72" t="str">
        <f t="shared" si="31"/>
        <v/>
      </c>
      <c r="CR34" s="72" t="str">
        <f t="shared" si="32"/>
        <v/>
      </c>
      <c r="CS34" s="72" t="str">
        <f t="shared" si="33"/>
        <v/>
      </c>
      <c r="CT34" s="72" t="str">
        <f t="shared" si="34"/>
        <v/>
      </c>
      <c r="CU34" s="72" t="str">
        <f t="shared" ref="CU34:CU39" si="35">IFERROR(CORREL($F$33:$BN$33,$F34:$BN34),"")</f>
        <v/>
      </c>
      <c r="CV34" s="72">
        <v>1</v>
      </c>
      <c r="CW34" s="72"/>
      <c r="CX34" s="72"/>
      <c r="CY34" s="72"/>
      <c r="CZ34" s="72"/>
      <c r="DA34" s="72"/>
    </row>
    <row r="35" spans="1:105" x14ac:dyDescent="0.35">
      <c r="A35" s="45"/>
      <c r="B35" s="45"/>
      <c r="C35" s="45"/>
      <c r="D35" s="21">
        <f>Correlation!D36</f>
        <v>0</v>
      </c>
      <c r="E35" s="68">
        <f>Correlation!G36</f>
        <v>0</v>
      </c>
      <c r="F35" s="46"/>
      <c r="G35" s="58" t="str">
        <f>IF($D35=0,"",_xldudf_FASTTRACK_STAT($D35,"TOTALRETURN","SP-DA",_xldudf_FASTTRACK_DATECALC(G$3,"ADDMONTHS",-1),G$3))</f>
        <v/>
      </c>
      <c r="H35" s="59" t="str">
        <f>IF($D35=0,"",_xldudf_FASTTRACK_STAT($D35,"TOTALRETURN","SP-DA",_xldudf_FASTTRACK_DATECALC(H$3,"ADDMONTHS",-1),H$3))</f>
        <v/>
      </c>
      <c r="I35" s="59" t="str">
        <f>IF($D35=0,"",_xldudf_FASTTRACK_STAT($D35,"TOTALRETURN","SP-DA",_xldudf_FASTTRACK_DATECALC(I$3,"ADDMONTHS",-1),I$3))</f>
        <v/>
      </c>
      <c r="J35" s="59" t="str">
        <f>IF($D35=0,"",_xldudf_FASTTRACK_STAT($D35,"TOTALRETURN","SP-DA",_xldudf_FASTTRACK_DATECALC(J$3,"ADDMONTHS",-1),J$3))</f>
        <v/>
      </c>
      <c r="K35" s="59" t="str">
        <f>IF($D35=0,"",_xldudf_FASTTRACK_STAT($D35,"TOTALRETURN","SP-DA",_xldudf_FASTTRACK_DATECALC(K$3,"ADDMONTHS",-1),K$3))</f>
        <v/>
      </c>
      <c r="L35" s="59" t="str">
        <f>IF($D35=0,"",_xldudf_FASTTRACK_STAT($D35,"TOTALRETURN","SP-DA",_xldudf_FASTTRACK_DATECALC(L$3,"ADDMONTHS",-1),L$3))</f>
        <v/>
      </c>
      <c r="M35" s="59" t="str">
        <f>IF($D35=0,"",_xldudf_FASTTRACK_STAT($D35,"TOTALRETURN","SP-DA",_xldudf_FASTTRACK_DATECALC(M$3,"ADDMONTHS",-1),M$3))</f>
        <v/>
      </c>
      <c r="N35" s="59" t="str">
        <f>IF($D35=0,"",_xldudf_FASTTRACK_STAT($D35,"TOTALRETURN","SP-DA",_xldudf_FASTTRACK_DATECALC(N$3,"ADDMONTHS",-1),N$3))</f>
        <v/>
      </c>
      <c r="O35" s="59" t="str">
        <f>IF($D35=0,"",_xldudf_FASTTRACK_STAT($D35,"TOTALRETURN","SP-DA",_xldudf_FASTTRACK_DATECALC(O$3,"ADDMONTHS",-1),O$3))</f>
        <v/>
      </c>
      <c r="P35" s="59" t="str">
        <f>IF($D35=0,"",_xldudf_FASTTRACK_STAT($D35,"TOTALRETURN","SP-DA",_xldudf_FASTTRACK_DATECALC(P$3,"ADDMONTHS",-1),P$3))</f>
        <v/>
      </c>
      <c r="Q35" s="59" t="str">
        <f>IF($D35=0,"",_xldudf_FASTTRACK_STAT($D35,"TOTALRETURN","SP-DA",_xldudf_FASTTRACK_DATECALC(Q$3,"ADDMONTHS",-1),Q$3))</f>
        <v/>
      </c>
      <c r="R35" s="59" t="str">
        <f>IF($D35=0,"",_xldudf_FASTTRACK_STAT($D35,"TOTALRETURN","SP-DA",_xldudf_FASTTRACK_DATECALC(R$3,"ADDMONTHS",-1),R$3))</f>
        <v/>
      </c>
      <c r="S35" s="59" t="str">
        <f>IF($D35=0,"",_xldudf_FASTTRACK_STAT($D35,"TOTALRETURN","SP-DA",_xldudf_FASTTRACK_DATECALC(S$3,"ADDMONTHS",-1),S$3))</f>
        <v/>
      </c>
      <c r="T35" s="59" t="str">
        <f>IF($D35=0,"",_xldudf_FASTTRACK_STAT($D35,"TOTALRETURN","SP-DA",_xldudf_FASTTRACK_DATECALC(T$3,"ADDMONTHS",-1),T$3))</f>
        <v/>
      </c>
      <c r="U35" s="59" t="str">
        <f>IF($D35=0,"",_xldudf_FASTTRACK_STAT($D35,"TOTALRETURN","SP-DA",_xldudf_FASTTRACK_DATECALC(U$3,"ADDMONTHS",-1),U$3))</f>
        <v/>
      </c>
      <c r="V35" s="59" t="str">
        <f>IF($D35=0,"",_xldudf_FASTTRACK_STAT($D35,"TOTALRETURN","SP-DA",_xldudf_FASTTRACK_DATECALC(V$3,"ADDMONTHS",-1),V$3))</f>
        <v/>
      </c>
      <c r="W35" s="59" t="str">
        <f>IF($D35=0,"",_xldudf_FASTTRACK_STAT($D35,"TOTALRETURN","SP-DA",_xldudf_FASTTRACK_DATECALC(W$3,"ADDMONTHS",-1),W$3))</f>
        <v/>
      </c>
      <c r="X35" s="59" t="str">
        <f>IF($D35=0,"",_xldudf_FASTTRACK_STAT($D35,"TOTALRETURN","SP-DA",_xldudf_FASTTRACK_DATECALC(X$3,"ADDMONTHS",-1),X$3))</f>
        <v/>
      </c>
      <c r="Y35" s="59" t="str">
        <f>IF($D35=0,"",_xldudf_FASTTRACK_STAT($D35,"TOTALRETURN","SP-DA",_xldudf_FASTTRACK_DATECALC(Y$3,"ADDMONTHS",-1),Y$3))</f>
        <v/>
      </c>
      <c r="Z35" s="59" t="str">
        <f>IF($D35=0,"",_xldudf_FASTTRACK_STAT($D35,"TOTALRETURN","SP-DA",_xldudf_FASTTRACK_DATECALC(Z$3,"ADDMONTHS",-1),Z$3))</f>
        <v/>
      </c>
      <c r="AA35" s="59" t="str">
        <f>IF($D35=0,"",_xldudf_FASTTRACK_STAT($D35,"TOTALRETURN","SP-DA",_xldudf_FASTTRACK_DATECALC(AA$3,"ADDMONTHS",-1),AA$3))</f>
        <v/>
      </c>
      <c r="AB35" s="59" t="str">
        <f>IF($D35=0,"",_xldudf_FASTTRACK_STAT($D35,"TOTALRETURN","SP-DA",_xldudf_FASTTRACK_DATECALC(AB$3,"ADDMONTHS",-1),AB$3))</f>
        <v/>
      </c>
      <c r="AC35" s="59" t="str">
        <f>IF($D35=0,"",_xldudf_FASTTRACK_STAT($D35,"TOTALRETURN","SP-DA",_xldudf_FASTTRACK_DATECALC(AC$3,"ADDMONTHS",-1),AC$3))</f>
        <v/>
      </c>
      <c r="AD35" s="59" t="str">
        <f>IF($D35=0,"",_xldudf_FASTTRACK_STAT($D35,"TOTALRETURN","SP-DA",_xldudf_FASTTRACK_DATECALC(AD$3,"ADDMONTHS",-1),AD$3))</f>
        <v/>
      </c>
      <c r="AE35" s="59" t="str">
        <f>IF($D35=0,"",_xldudf_FASTTRACK_STAT($D35,"TOTALRETURN","SP-DA",_xldudf_FASTTRACK_DATECALC(AE$3,"ADDMONTHS",-1),AE$3))</f>
        <v/>
      </c>
      <c r="AF35" s="59" t="str">
        <f>IF($D35=0,"",_xldudf_FASTTRACK_STAT($D35,"TOTALRETURN","SP-DA",_xldudf_FASTTRACK_DATECALC(AF$3,"ADDMONTHS",-1),AF$3))</f>
        <v/>
      </c>
      <c r="AG35" s="59" t="str">
        <f>IF($D35=0,"",_xldudf_FASTTRACK_STAT($D35,"TOTALRETURN","SP-DA",_xldudf_FASTTRACK_DATECALC(AG$3,"ADDMONTHS",-1),AG$3))</f>
        <v/>
      </c>
      <c r="AH35" s="59" t="str">
        <f>IF($D35=0,"",_xldudf_FASTTRACK_STAT($D35,"TOTALRETURN","SP-DA",_xldudf_FASTTRACK_DATECALC(AH$3,"ADDMONTHS",-1),AH$3))</f>
        <v/>
      </c>
      <c r="AI35" s="59" t="str">
        <f>IF($D35=0,"",_xldudf_FASTTRACK_STAT($D35,"TOTALRETURN","SP-DA",_xldudf_FASTTRACK_DATECALC(AI$3,"ADDMONTHS",-1),AI$3))</f>
        <v/>
      </c>
      <c r="AJ35" s="59" t="str">
        <f>IF($D35=0,"",_xldudf_FASTTRACK_STAT($D35,"TOTALRETURN","SP-DA",_xldudf_FASTTRACK_DATECALC(AJ$3,"ADDMONTHS",-1),AJ$3))</f>
        <v/>
      </c>
      <c r="AK35" s="59" t="str">
        <f>IF($D35=0,"",_xldudf_FASTTRACK_STAT($D35,"TOTALRETURN","SP-DA",_xldudf_FASTTRACK_DATECALC(AK$3,"ADDMONTHS",-1),AK$3))</f>
        <v/>
      </c>
      <c r="AL35" s="59" t="str">
        <f>IF($D35=0,"",_xldudf_FASTTRACK_STAT($D35,"TOTALRETURN","SP-DA",_xldudf_FASTTRACK_DATECALC(AL$3,"ADDMONTHS",-1),AL$3))</f>
        <v/>
      </c>
      <c r="AM35" s="59" t="str">
        <f>IF($D35=0,"",_xldudf_FASTTRACK_STAT($D35,"TOTALRETURN","SP-DA",_xldudf_FASTTRACK_DATECALC(AM$3,"ADDMONTHS",-1),AM$3))</f>
        <v/>
      </c>
      <c r="AN35" s="59" t="str">
        <f>IF($D35=0,"",_xldudf_FASTTRACK_STAT($D35,"TOTALRETURN","SP-DA",_xldudf_FASTTRACK_DATECALC(AN$3,"ADDMONTHS",-1),AN$3))</f>
        <v/>
      </c>
      <c r="AO35" s="59" t="str">
        <f>IF($D35=0,"",_xldudf_FASTTRACK_STAT($D35,"TOTALRETURN","SP-DA",_xldudf_FASTTRACK_DATECALC(AO$3,"ADDMONTHS",-1),AO$3))</f>
        <v/>
      </c>
      <c r="AP35" s="59" t="str">
        <f>IF($D35=0,"",_xldudf_FASTTRACK_STAT($D35,"TOTALRETURN","SP-DA",_xldudf_FASTTRACK_DATECALC(AP$3,"ADDMONTHS",-1),AP$3))</f>
        <v/>
      </c>
      <c r="AQ35" s="59" t="str">
        <f>IF($D35=0,"",_xldudf_FASTTRACK_STAT($D35,"TOTALRETURN","SP-DA",_xldudf_FASTTRACK_DATECALC(AQ$3,"ADDMONTHS",-1),AQ$3))</f>
        <v/>
      </c>
      <c r="AR35" s="59" t="str">
        <f>IF($D35=0,"",_xldudf_FASTTRACK_STAT($D35,"TOTALRETURN","SP-DA",_xldudf_FASTTRACK_DATECALC(AR$3,"ADDMONTHS",-1),AR$3))</f>
        <v/>
      </c>
      <c r="AS35" s="59" t="str">
        <f>IF($D35=0,"",_xldudf_FASTTRACK_STAT($D35,"TOTALRETURN","SP-DA",_xldudf_FASTTRACK_DATECALC(AS$3,"ADDMONTHS",-1),AS$3))</f>
        <v/>
      </c>
      <c r="AT35" s="59" t="str">
        <f>IF($D35=0,"",_xldudf_FASTTRACK_STAT($D35,"TOTALRETURN","SP-DA",_xldudf_FASTTRACK_DATECALC(AT$3,"ADDMONTHS",-1),AT$3))</f>
        <v/>
      </c>
      <c r="AU35" s="59" t="str">
        <f>IF($D35=0,"",_xldudf_FASTTRACK_STAT($D35,"TOTALRETURN","SP-DA",_xldudf_FASTTRACK_DATECALC(AU$3,"ADDMONTHS",-1),AU$3))</f>
        <v/>
      </c>
      <c r="AV35" s="59" t="str">
        <f>IF($D35=0,"",_xldudf_FASTTRACK_STAT($D35,"TOTALRETURN","SP-DA",_xldudf_FASTTRACK_DATECALC(AV$3,"ADDMONTHS",-1),AV$3))</f>
        <v/>
      </c>
      <c r="AW35" s="59" t="str">
        <f>IF($D35=0,"",_xldudf_FASTTRACK_STAT($D35,"TOTALRETURN","SP-DA",_xldudf_FASTTRACK_DATECALC(AW$3,"ADDMONTHS",-1),AW$3))</f>
        <v/>
      </c>
      <c r="AX35" s="59" t="str">
        <f>IF($D35=0,"",_xldudf_FASTTRACK_STAT($D35,"TOTALRETURN","SP-DA",_xldudf_FASTTRACK_DATECALC(AX$3,"ADDMONTHS",-1),AX$3))</f>
        <v/>
      </c>
      <c r="AY35" s="59" t="str">
        <f>IF($D35=0,"",_xldudf_FASTTRACK_STAT($D35,"TOTALRETURN","SP-DA",_xldudf_FASTTRACK_DATECALC(AY$3,"ADDMONTHS",-1),AY$3))</f>
        <v/>
      </c>
      <c r="AZ35" s="59" t="str">
        <f>IF($D35=0,"",_xldudf_FASTTRACK_STAT($D35,"TOTALRETURN","SP-DA",_xldudf_FASTTRACK_DATECALC(AZ$3,"ADDMONTHS",-1),AZ$3))</f>
        <v/>
      </c>
      <c r="BA35" s="59" t="str">
        <f>IF($D35=0,"",_xldudf_FASTTRACK_STAT($D35,"TOTALRETURN","SP-DA",_xldudf_FASTTRACK_DATECALC(BA$3,"ADDMONTHS",-1),BA$3))</f>
        <v/>
      </c>
      <c r="BB35" s="59" t="str">
        <f>IF($D35=0,"",_xldudf_FASTTRACK_STAT($D35,"TOTALRETURN","SP-DA",_xldudf_FASTTRACK_DATECALC(BB$3,"ADDMONTHS",-1),BB$3))</f>
        <v/>
      </c>
      <c r="BC35" s="59" t="str">
        <f>IF($D35=0,"",_xldudf_FASTTRACK_STAT($D35,"TOTALRETURN","SP-DA",_xldudf_FASTTRACK_DATECALC(BC$3,"ADDMONTHS",-1),BC$3))</f>
        <v/>
      </c>
      <c r="BD35" s="59" t="str">
        <f>IF($D35=0,"",_xldudf_FASTTRACK_STAT($D35,"TOTALRETURN","SP-DA",_xldudf_FASTTRACK_DATECALC(BD$3,"ADDMONTHS",-1),BD$3))</f>
        <v/>
      </c>
      <c r="BE35" s="59" t="str">
        <f>IF($D35=0,"",_xldudf_FASTTRACK_STAT($D35,"TOTALRETURN","SP-DA",_xldudf_FASTTRACK_DATECALC(BE$3,"ADDMONTHS",-1),BE$3))</f>
        <v/>
      </c>
      <c r="BF35" s="59" t="str">
        <f>IF($D35=0,"",_xldudf_FASTTRACK_STAT($D35,"TOTALRETURN","SP-DA",_xldudf_FASTTRACK_DATECALC(BF$3,"ADDMONTHS",-1),BF$3))</f>
        <v/>
      </c>
      <c r="BG35" s="59" t="str">
        <f>IF($D35=0,"",_xldudf_FASTTRACK_STAT($D35,"TOTALRETURN","SP-DA",_xldudf_FASTTRACK_DATECALC(BG$3,"ADDMONTHS",-1),BG$3))</f>
        <v/>
      </c>
      <c r="BH35" s="59" t="str">
        <f>IF($D35=0,"",_xldudf_FASTTRACK_STAT($D35,"TOTALRETURN","SP-DA",_xldudf_FASTTRACK_DATECALC(BH$3,"ADDMONTHS",-1),BH$3))</f>
        <v/>
      </c>
      <c r="BI35" s="59" t="str">
        <f>IF($D35=0,"",_xldudf_FASTTRACK_STAT($D35,"TOTALRETURN","SP-DA",_xldudf_FASTTRACK_DATECALC(BI$3,"ADDMONTHS",-1),BI$3))</f>
        <v/>
      </c>
      <c r="BJ35" s="59" t="str">
        <f>IF($D35=0,"",_xldudf_FASTTRACK_STAT($D35,"TOTALRETURN","SP-DA",_xldudf_FASTTRACK_DATECALC(BJ$3,"ADDMONTHS",-1),BJ$3))</f>
        <v/>
      </c>
      <c r="BK35" s="59" t="str">
        <f>IF($D35=0,"",_xldudf_FASTTRACK_STAT($D35,"TOTALRETURN","SP-DA",_xldudf_FASTTRACK_DATECALC(BK$3,"ADDMONTHS",-1),BK$3))</f>
        <v/>
      </c>
      <c r="BL35" s="59" t="str">
        <f>IF($D35=0,"",_xldudf_FASTTRACK_STAT($D35,"TOTALRETURN","SP-DA",_xldudf_FASTTRACK_DATECALC(BL$3,"ADDMONTHS",-1),BL$3))</f>
        <v/>
      </c>
      <c r="BM35" s="59" t="str">
        <f>IF($D35=0,"",_xldudf_FASTTRACK_STAT($D35,"TOTALRETURN","SP-DA",_xldudf_FASTTRACK_DATECALC(BM$3,"ADDMONTHS",-1),BM$3))</f>
        <v/>
      </c>
      <c r="BN35" s="60" t="str">
        <f>IF($D35=0,"",_xldudf_FASTTRACK_STAT($D35,"TOTALRETURN","SP-DA",_xldudf_FASTTRACK_DATECALC(BN$3,"ADDMONTHS",-1),BN$3))</f>
        <v/>
      </c>
      <c r="BO35" s="45"/>
      <c r="BP35" s="71" t="str">
        <f t="shared" si="4"/>
        <v/>
      </c>
      <c r="BQ35" s="45"/>
      <c r="BR35" s="52" t="str">
        <f t="shared" si="8"/>
        <v/>
      </c>
      <c r="BS35" s="72" t="str">
        <f t="shared" ca="1" si="6"/>
        <v/>
      </c>
      <c r="BT35" s="72" t="str">
        <f t="shared" ca="1" si="7"/>
        <v/>
      </c>
      <c r="BU35" s="72" t="str">
        <f t="shared" ca="1" si="9"/>
        <v/>
      </c>
      <c r="BV35" s="72" t="str">
        <f t="shared" ca="1" si="10"/>
        <v/>
      </c>
      <c r="BW35" s="72" t="str">
        <f t="shared" ca="1" si="11"/>
        <v/>
      </c>
      <c r="BX35" s="72" t="str">
        <f t="shared" ca="1" si="12"/>
        <v/>
      </c>
      <c r="BY35" s="72" t="str">
        <f t="shared" ca="1" si="13"/>
        <v/>
      </c>
      <c r="BZ35" s="72" t="str">
        <f t="shared" ca="1" si="14"/>
        <v/>
      </c>
      <c r="CA35" s="72" t="str">
        <f t="shared" ca="1" si="15"/>
        <v/>
      </c>
      <c r="CB35" s="72" t="str">
        <f t="shared" ca="1" si="16"/>
        <v/>
      </c>
      <c r="CC35" s="72" t="str">
        <f t="shared" ca="1" si="17"/>
        <v/>
      </c>
      <c r="CD35" s="72" t="str">
        <f t="shared" ca="1" si="18"/>
        <v/>
      </c>
      <c r="CE35" s="72" t="str">
        <f t="shared" ca="1" si="19"/>
        <v/>
      </c>
      <c r="CF35" s="72" t="str">
        <f t="shared" si="20"/>
        <v/>
      </c>
      <c r="CG35" s="72" t="str">
        <f t="shared" si="21"/>
        <v/>
      </c>
      <c r="CH35" s="72" t="str">
        <f t="shared" si="22"/>
        <v/>
      </c>
      <c r="CI35" s="72" t="str">
        <f t="shared" si="23"/>
        <v/>
      </c>
      <c r="CJ35" s="72" t="str">
        <f t="shared" si="24"/>
        <v/>
      </c>
      <c r="CK35" s="72" t="str">
        <f t="shared" si="25"/>
        <v/>
      </c>
      <c r="CL35" s="72" t="str">
        <f t="shared" si="26"/>
        <v/>
      </c>
      <c r="CM35" s="72" t="str">
        <f t="shared" si="27"/>
        <v/>
      </c>
      <c r="CN35" s="72" t="str">
        <f t="shared" si="28"/>
        <v/>
      </c>
      <c r="CO35" s="72" t="str">
        <f t="shared" si="29"/>
        <v/>
      </c>
      <c r="CP35" s="72" t="str">
        <f t="shared" si="30"/>
        <v/>
      </c>
      <c r="CQ35" s="72" t="str">
        <f t="shared" si="31"/>
        <v/>
      </c>
      <c r="CR35" s="72" t="str">
        <f t="shared" si="32"/>
        <v/>
      </c>
      <c r="CS35" s="72" t="str">
        <f t="shared" si="33"/>
        <v/>
      </c>
      <c r="CT35" s="72" t="str">
        <f t="shared" si="34"/>
        <v/>
      </c>
      <c r="CU35" s="72" t="str">
        <f t="shared" si="35"/>
        <v/>
      </c>
      <c r="CV35" s="72" t="str">
        <f>IFERROR(CORREL($F$34:$BN$34,$F35:$BN35),"")</f>
        <v/>
      </c>
      <c r="CW35" s="72">
        <v>1</v>
      </c>
      <c r="CX35" s="72"/>
      <c r="CY35" s="72"/>
      <c r="CZ35" s="72"/>
      <c r="DA35" s="72"/>
    </row>
    <row r="36" spans="1:105" x14ac:dyDescent="0.35">
      <c r="A36" s="45"/>
      <c r="B36" s="45"/>
      <c r="C36" s="45"/>
      <c r="D36" s="21">
        <f>Correlation!D37</f>
        <v>0</v>
      </c>
      <c r="E36" s="68">
        <f>Correlation!G37</f>
        <v>0</v>
      </c>
      <c r="F36" s="46"/>
      <c r="G36" s="61" t="str">
        <f>IF($D36=0,"",_xldudf_FASTTRACK_STAT($D36,"TOTALRETURN","SP-DA",_xldudf_FASTTRACK_DATECALC(G$3,"ADDMONTHS",-1),G$3))</f>
        <v/>
      </c>
      <c r="H36" s="62" t="str">
        <f>IF($D36=0,"",_xldudf_FASTTRACK_STAT($D36,"TOTALRETURN","SP-DA",_xldudf_FASTTRACK_DATECALC(H$3,"ADDMONTHS",-1),H$3))</f>
        <v/>
      </c>
      <c r="I36" s="62" t="str">
        <f>IF($D36=0,"",_xldudf_FASTTRACK_STAT($D36,"TOTALRETURN","SP-DA",_xldudf_FASTTRACK_DATECALC(I$3,"ADDMONTHS",-1),I$3))</f>
        <v/>
      </c>
      <c r="J36" s="62" t="str">
        <f>IF($D36=0,"",_xldudf_FASTTRACK_STAT($D36,"TOTALRETURN","SP-DA",_xldudf_FASTTRACK_DATECALC(J$3,"ADDMONTHS",-1),J$3))</f>
        <v/>
      </c>
      <c r="K36" s="62" t="str">
        <f>IF($D36=0,"",_xldudf_FASTTRACK_STAT($D36,"TOTALRETURN","SP-DA",_xldudf_FASTTRACK_DATECALC(K$3,"ADDMONTHS",-1),K$3))</f>
        <v/>
      </c>
      <c r="L36" s="62" t="str">
        <f>IF($D36=0,"",_xldudf_FASTTRACK_STAT($D36,"TOTALRETURN","SP-DA",_xldudf_FASTTRACK_DATECALC(L$3,"ADDMONTHS",-1),L$3))</f>
        <v/>
      </c>
      <c r="M36" s="62" t="str">
        <f>IF($D36=0,"",_xldudf_FASTTRACK_STAT($D36,"TOTALRETURN","SP-DA",_xldudf_FASTTRACK_DATECALC(M$3,"ADDMONTHS",-1),M$3))</f>
        <v/>
      </c>
      <c r="N36" s="62" t="str">
        <f>IF($D36=0,"",_xldudf_FASTTRACK_STAT($D36,"TOTALRETURN","SP-DA",_xldudf_FASTTRACK_DATECALC(N$3,"ADDMONTHS",-1),N$3))</f>
        <v/>
      </c>
      <c r="O36" s="62" t="str">
        <f>IF($D36=0,"",_xldudf_FASTTRACK_STAT($D36,"TOTALRETURN","SP-DA",_xldudf_FASTTRACK_DATECALC(O$3,"ADDMONTHS",-1),O$3))</f>
        <v/>
      </c>
      <c r="P36" s="62" t="str">
        <f>IF($D36=0,"",_xldudf_FASTTRACK_STAT($D36,"TOTALRETURN","SP-DA",_xldudf_FASTTRACK_DATECALC(P$3,"ADDMONTHS",-1),P$3))</f>
        <v/>
      </c>
      <c r="Q36" s="62" t="str">
        <f>IF($D36=0,"",_xldudf_FASTTRACK_STAT($D36,"TOTALRETURN","SP-DA",_xldudf_FASTTRACK_DATECALC(Q$3,"ADDMONTHS",-1),Q$3))</f>
        <v/>
      </c>
      <c r="R36" s="62" t="str">
        <f>IF($D36=0,"",_xldudf_FASTTRACK_STAT($D36,"TOTALRETURN","SP-DA",_xldudf_FASTTRACK_DATECALC(R$3,"ADDMONTHS",-1),R$3))</f>
        <v/>
      </c>
      <c r="S36" s="62" t="str">
        <f>IF($D36=0,"",_xldudf_FASTTRACK_STAT($D36,"TOTALRETURN","SP-DA",_xldudf_FASTTRACK_DATECALC(S$3,"ADDMONTHS",-1),S$3))</f>
        <v/>
      </c>
      <c r="T36" s="62" t="str">
        <f>IF($D36=0,"",_xldudf_FASTTRACK_STAT($D36,"TOTALRETURN","SP-DA",_xldudf_FASTTRACK_DATECALC(T$3,"ADDMONTHS",-1),T$3))</f>
        <v/>
      </c>
      <c r="U36" s="62" t="str">
        <f>IF($D36=0,"",_xldudf_FASTTRACK_STAT($D36,"TOTALRETURN","SP-DA",_xldudf_FASTTRACK_DATECALC(U$3,"ADDMONTHS",-1),U$3))</f>
        <v/>
      </c>
      <c r="V36" s="62" t="str">
        <f>IF($D36=0,"",_xldudf_FASTTRACK_STAT($D36,"TOTALRETURN","SP-DA",_xldudf_FASTTRACK_DATECALC(V$3,"ADDMONTHS",-1),V$3))</f>
        <v/>
      </c>
      <c r="W36" s="62" t="str">
        <f>IF($D36=0,"",_xldudf_FASTTRACK_STAT($D36,"TOTALRETURN","SP-DA",_xldudf_FASTTRACK_DATECALC(W$3,"ADDMONTHS",-1),W$3))</f>
        <v/>
      </c>
      <c r="X36" s="62" t="str">
        <f>IF($D36=0,"",_xldudf_FASTTRACK_STAT($D36,"TOTALRETURN","SP-DA",_xldudf_FASTTRACK_DATECALC(X$3,"ADDMONTHS",-1),X$3))</f>
        <v/>
      </c>
      <c r="Y36" s="62" t="str">
        <f>IF($D36=0,"",_xldudf_FASTTRACK_STAT($D36,"TOTALRETURN","SP-DA",_xldudf_FASTTRACK_DATECALC(Y$3,"ADDMONTHS",-1),Y$3))</f>
        <v/>
      </c>
      <c r="Z36" s="62" t="str">
        <f>IF($D36=0,"",_xldudf_FASTTRACK_STAT($D36,"TOTALRETURN","SP-DA",_xldudf_FASTTRACK_DATECALC(Z$3,"ADDMONTHS",-1),Z$3))</f>
        <v/>
      </c>
      <c r="AA36" s="62" t="str">
        <f>IF($D36=0,"",_xldudf_FASTTRACK_STAT($D36,"TOTALRETURN","SP-DA",_xldudf_FASTTRACK_DATECALC(AA$3,"ADDMONTHS",-1),AA$3))</f>
        <v/>
      </c>
      <c r="AB36" s="62" t="str">
        <f>IF($D36=0,"",_xldudf_FASTTRACK_STAT($D36,"TOTALRETURN","SP-DA",_xldudf_FASTTRACK_DATECALC(AB$3,"ADDMONTHS",-1),AB$3))</f>
        <v/>
      </c>
      <c r="AC36" s="62" t="str">
        <f>IF($D36=0,"",_xldudf_FASTTRACK_STAT($D36,"TOTALRETURN","SP-DA",_xldudf_FASTTRACK_DATECALC(AC$3,"ADDMONTHS",-1),AC$3))</f>
        <v/>
      </c>
      <c r="AD36" s="62" t="str">
        <f>IF($D36=0,"",_xldudf_FASTTRACK_STAT($D36,"TOTALRETURN","SP-DA",_xldudf_FASTTRACK_DATECALC(AD$3,"ADDMONTHS",-1),AD$3))</f>
        <v/>
      </c>
      <c r="AE36" s="62" t="str">
        <f>IF($D36=0,"",_xldudf_FASTTRACK_STAT($D36,"TOTALRETURN","SP-DA",_xldudf_FASTTRACK_DATECALC(AE$3,"ADDMONTHS",-1),AE$3))</f>
        <v/>
      </c>
      <c r="AF36" s="62" t="str">
        <f>IF($D36=0,"",_xldudf_FASTTRACK_STAT($D36,"TOTALRETURN","SP-DA",_xldudf_FASTTRACK_DATECALC(AF$3,"ADDMONTHS",-1),AF$3))</f>
        <v/>
      </c>
      <c r="AG36" s="62" t="str">
        <f>IF($D36=0,"",_xldudf_FASTTRACK_STAT($D36,"TOTALRETURN","SP-DA",_xldudf_FASTTRACK_DATECALC(AG$3,"ADDMONTHS",-1),AG$3))</f>
        <v/>
      </c>
      <c r="AH36" s="62" t="str">
        <f>IF($D36=0,"",_xldudf_FASTTRACK_STAT($D36,"TOTALRETURN","SP-DA",_xldudf_FASTTRACK_DATECALC(AH$3,"ADDMONTHS",-1),AH$3))</f>
        <v/>
      </c>
      <c r="AI36" s="62" t="str">
        <f>IF($D36=0,"",_xldudf_FASTTRACK_STAT($D36,"TOTALRETURN","SP-DA",_xldudf_FASTTRACK_DATECALC(AI$3,"ADDMONTHS",-1),AI$3))</f>
        <v/>
      </c>
      <c r="AJ36" s="62" t="str">
        <f>IF($D36=0,"",_xldudf_FASTTRACK_STAT($D36,"TOTALRETURN","SP-DA",_xldudf_FASTTRACK_DATECALC(AJ$3,"ADDMONTHS",-1),AJ$3))</f>
        <v/>
      </c>
      <c r="AK36" s="62" t="str">
        <f>IF($D36=0,"",_xldudf_FASTTRACK_STAT($D36,"TOTALRETURN","SP-DA",_xldudf_FASTTRACK_DATECALC(AK$3,"ADDMONTHS",-1),AK$3))</f>
        <v/>
      </c>
      <c r="AL36" s="62" t="str">
        <f>IF($D36=0,"",_xldudf_FASTTRACK_STAT($D36,"TOTALRETURN","SP-DA",_xldudf_FASTTRACK_DATECALC(AL$3,"ADDMONTHS",-1),AL$3))</f>
        <v/>
      </c>
      <c r="AM36" s="62" t="str">
        <f>IF($D36=0,"",_xldudf_FASTTRACK_STAT($D36,"TOTALRETURN","SP-DA",_xldudf_FASTTRACK_DATECALC(AM$3,"ADDMONTHS",-1),AM$3))</f>
        <v/>
      </c>
      <c r="AN36" s="62" t="str">
        <f>IF($D36=0,"",_xldudf_FASTTRACK_STAT($D36,"TOTALRETURN","SP-DA",_xldudf_FASTTRACK_DATECALC(AN$3,"ADDMONTHS",-1),AN$3))</f>
        <v/>
      </c>
      <c r="AO36" s="62" t="str">
        <f>IF($D36=0,"",_xldudf_FASTTRACK_STAT($D36,"TOTALRETURN","SP-DA",_xldudf_FASTTRACK_DATECALC(AO$3,"ADDMONTHS",-1),AO$3))</f>
        <v/>
      </c>
      <c r="AP36" s="62" t="str">
        <f>IF($D36=0,"",_xldudf_FASTTRACK_STAT($D36,"TOTALRETURN","SP-DA",_xldudf_FASTTRACK_DATECALC(AP$3,"ADDMONTHS",-1),AP$3))</f>
        <v/>
      </c>
      <c r="AQ36" s="62" t="str">
        <f>IF($D36=0,"",_xldudf_FASTTRACK_STAT($D36,"TOTALRETURN","SP-DA",_xldudf_FASTTRACK_DATECALC(AQ$3,"ADDMONTHS",-1),AQ$3))</f>
        <v/>
      </c>
      <c r="AR36" s="62" t="str">
        <f>IF($D36=0,"",_xldudf_FASTTRACK_STAT($D36,"TOTALRETURN","SP-DA",_xldudf_FASTTRACK_DATECALC(AR$3,"ADDMONTHS",-1),AR$3))</f>
        <v/>
      </c>
      <c r="AS36" s="62" t="str">
        <f>IF($D36=0,"",_xldudf_FASTTRACK_STAT($D36,"TOTALRETURN","SP-DA",_xldudf_FASTTRACK_DATECALC(AS$3,"ADDMONTHS",-1),AS$3))</f>
        <v/>
      </c>
      <c r="AT36" s="62" t="str">
        <f>IF($D36=0,"",_xldudf_FASTTRACK_STAT($D36,"TOTALRETURN","SP-DA",_xldudf_FASTTRACK_DATECALC(AT$3,"ADDMONTHS",-1),AT$3))</f>
        <v/>
      </c>
      <c r="AU36" s="62" t="str">
        <f>IF($D36=0,"",_xldudf_FASTTRACK_STAT($D36,"TOTALRETURN","SP-DA",_xldudf_FASTTRACK_DATECALC(AU$3,"ADDMONTHS",-1),AU$3))</f>
        <v/>
      </c>
      <c r="AV36" s="62" t="str">
        <f>IF($D36=0,"",_xldudf_FASTTRACK_STAT($D36,"TOTALRETURN","SP-DA",_xldudf_FASTTRACK_DATECALC(AV$3,"ADDMONTHS",-1),AV$3))</f>
        <v/>
      </c>
      <c r="AW36" s="62" t="str">
        <f>IF($D36=0,"",_xldudf_FASTTRACK_STAT($D36,"TOTALRETURN","SP-DA",_xldudf_FASTTRACK_DATECALC(AW$3,"ADDMONTHS",-1),AW$3))</f>
        <v/>
      </c>
      <c r="AX36" s="62" t="str">
        <f>IF($D36=0,"",_xldudf_FASTTRACK_STAT($D36,"TOTALRETURN","SP-DA",_xldudf_FASTTRACK_DATECALC(AX$3,"ADDMONTHS",-1),AX$3))</f>
        <v/>
      </c>
      <c r="AY36" s="62" t="str">
        <f>IF($D36=0,"",_xldudf_FASTTRACK_STAT($D36,"TOTALRETURN","SP-DA",_xldudf_FASTTRACK_DATECALC(AY$3,"ADDMONTHS",-1),AY$3))</f>
        <v/>
      </c>
      <c r="AZ36" s="62" t="str">
        <f>IF($D36=0,"",_xldudf_FASTTRACK_STAT($D36,"TOTALRETURN","SP-DA",_xldudf_FASTTRACK_DATECALC(AZ$3,"ADDMONTHS",-1),AZ$3))</f>
        <v/>
      </c>
      <c r="BA36" s="62" t="str">
        <f>IF($D36=0,"",_xldudf_FASTTRACK_STAT($D36,"TOTALRETURN","SP-DA",_xldudf_FASTTRACK_DATECALC(BA$3,"ADDMONTHS",-1),BA$3))</f>
        <v/>
      </c>
      <c r="BB36" s="62" t="str">
        <f>IF($D36=0,"",_xldudf_FASTTRACK_STAT($D36,"TOTALRETURN","SP-DA",_xldudf_FASTTRACK_DATECALC(BB$3,"ADDMONTHS",-1),BB$3))</f>
        <v/>
      </c>
      <c r="BC36" s="62" t="str">
        <f>IF($D36=0,"",_xldudf_FASTTRACK_STAT($D36,"TOTALRETURN","SP-DA",_xldudf_FASTTRACK_DATECALC(BC$3,"ADDMONTHS",-1),BC$3))</f>
        <v/>
      </c>
      <c r="BD36" s="62" t="str">
        <f>IF($D36=0,"",_xldudf_FASTTRACK_STAT($D36,"TOTALRETURN","SP-DA",_xldudf_FASTTRACK_DATECALC(BD$3,"ADDMONTHS",-1),BD$3))</f>
        <v/>
      </c>
      <c r="BE36" s="62" t="str">
        <f>IF($D36=0,"",_xldudf_FASTTRACK_STAT($D36,"TOTALRETURN","SP-DA",_xldudf_FASTTRACK_DATECALC(BE$3,"ADDMONTHS",-1),BE$3))</f>
        <v/>
      </c>
      <c r="BF36" s="62" t="str">
        <f>IF($D36=0,"",_xldudf_FASTTRACK_STAT($D36,"TOTALRETURN","SP-DA",_xldudf_FASTTRACK_DATECALC(BF$3,"ADDMONTHS",-1),BF$3))</f>
        <v/>
      </c>
      <c r="BG36" s="62" t="str">
        <f>IF($D36=0,"",_xldudf_FASTTRACK_STAT($D36,"TOTALRETURN","SP-DA",_xldudf_FASTTRACK_DATECALC(BG$3,"ADDMONTHS",-1),BG$3))</f>
        <v/>
      </c>
      <c r="BH36" s="62" t="str">
        <f>IF($D36=0,"",_xldudf_FASTTRACK_STAT($D36,"TOTALRETURN","SP-DA",_xldudf_FASTTRACK_DATECALC(BH$3,"ADDMONTHS",-1),BH$3))</f>
        <v/>
      </c>
      <c r="BI36" s="62" t="str">
        <f>IF($D36=0,"",_xldudf_FASTTRACK_STAT($D36,"TOTALRETURN","SP-DA",_xldudf_FASTTRACK_DATECALC(BI$3,"ADDMONTHS",-1),BI$3))</f>
        <v/>
      </c>
      <c r="BJ36" s="62" t="str">
        <f>IF($D36=0,"",_xldudf_FASTTRACK_STAT($D36,"TOTALRETURN","SP-DA",_xldudf_FASTTRACK_DATECALC(BJ$3,"ADDMONTHS",-1),BJ$3))</f>
        <v/>
      </c>
      <c r="BK36" s="62" t="str">
        <f>IF($D36=0,"",_xldudf_FASTTRACK_STAT($D36,"TOTALRETURN","SP-DA",_xldudf_FASTTRACK_DATECALC(BK$3,"ADDMONTHS",-1),BK$3))</f>
        <v/>
      </c>
      <c r="BL36" s="62" t="str">
        <f>IF($D36=0,"",_xldudf_FASTTRACK_STAT($D36,"TOTALRETURN","SP-DA",_xldudf_FASTTRACK_DATECALC(BL$3,"ADDMONTHS",-1),BL$3))</f>
        <v/>
      </c>
      <c r="BM36" s="62" t="str">
        <f>IF($D36=0,"",_xldudf_FASTTRACK_STAT($D36,"TOTALRETURN","SP-DA",_xldudf_FASTTRACK_DATECALC(BM$3,"ADDMONTHS",-1),BM$3))</f>
        <v/>
      </c>
      <c r="BN36" s="63" t="str">
        <f>IF($D36=0,"",_xldudf_FASTTRACK_STAT($D36,"TOTALRETURN","SP-DA",_xldudf_FASTTRACK_DATECALC(BN$3,"ADDMONTHS",-1),BN$3))</f>
        <v/>
      </c>
      <c r="BO36" s="45"/>
      <c r="BP36" s="71" t="str">
        <f t="shared" si="4"/>
        <v/>
      </c>
      <c r="BQ36" s="45"/>
      <c r="BR36" s="52" t="str">
        <f t="shared" si="8"/>
        <v/>
      </c>
      <c r="BS36" s="72" t="str">
        <f t="shared" ca="1" si="6"/>
        <v/>
      </c>
      <c r="BT36" s="72" t="str">
        <f t="shared" ca="1" si="7"/>
        <v/>
      </c>
      <c r="BU36" s="72" t="str">
        <f t="shared" ca="1" si="9"/>
        <v/>
      </c>
      <c r="BV36" s="72" t="str">
        <f t="shared" ca="1" si="10"/>
        <v/>
      </c>
      <c r="BW36" s="72" t="str">
        <f t="shared" ca="1" si="11"/>
        <v/>
      </c>
      <c r="BX36" s="72" t="str">
        <f t="shared" ca="1" si="12"/>
        <v/>
      </c>
      <c r="BY36" s="72" t="str">
        <f t="shared" ca="1" si="13"/>
        <v/>
      </c>
      <c r="BZ36" s="72" t="str">
        <f t="shared" ca="1" si="14"/>
        <v/>
      </c>
      <c r="CA36" s="72" t="str">
        <f t="shared" ca="1" si="15"/>
        <v/>
      </c>
      <c r="CB36" s="72" t="str">
        <f t="shared" ca="1" si="16"/>
        <v/>
      </c>
      <c r="CC36" s="72" t="str">
        <f t="shared" ca="1" si="17"/>
        <v/>
      </c>
      <c r="CD36" s="72" t="str">
        <f t="shared" ca="1" si="18"/>
        <v/>
      </c>
      <c r="CE36" s="72" t="str">
        <f t="shared" ca="1" si="19"/>
        <v/>
      </c>
      <c r="CF36" s="72" t="str">
        <f t="shared" si="20"/>
        <v/>
      </c>
      <c r="CG36" s="72" t="str">
        <f t="shared" si="21"/>
        <v/>
      </c>
      <c r="CH36" s="72" t="str">
        <f t="shared" si="22"/>
        <v/>
      </c>
      <c r="CI36" s="72" t="str">
        <f t="shared" si="23"/>
        <v/>
      </c>
      <c r="CJ36" s="72" t="str">
        <f t="shared" si="24"/>
        <v/>
      </c>
      <c r="CK36" s="72" t="str">
        <f t="shared" si="25"/>
        <v/>
      </c>
      <c r="CL36" s="72" t="str">
        <f t="shared" si="26"/>
        <v/>
      </c>
      <c r="CM36" s="72" t="str">
        <f t="shared" si="27"/>
        <v/>
      </c>
      <c r="CN36" s="72" t="str">
        <f t="shared" si="28"/>
        <v/>
      </c>
      <c r="CO36" s="72" t="str">
        <f t="shared" si="29"/>
        <v/>
      </c>
      <c r="CP36" s="72" t="str">
        <f t="shared" si="30"/>
        <v/>
      </c>
      <c r="CQ36" s="72" t="str">
        <f t="shared" si="31"/>
        <v/>
      </c>
      <c r="CR36" s="72" t="str">
        <f t="shared" si="32"/>
        <v/>
      </c>
      <c r="CS36" s="72" t="str">
        <f t="shared" si="33"/>
        <v/>
      </c>
      <c r="CT36" s="72" t="str">
        <f t="shared" si="34"/>
        <v/>
      </c>
      <c r="CU36" s="72" t="str">
        <f t="shared" si="35"/>
        <v/>
      </c>
      <c r="CV36" s="72" t="str">
        <f>IFERROR(CORREL($F$34:$BN$34,$F36:$BN36),"")</f>
        <v/>
      </c>
      <c r="CW36" s="72" t="str">
        <f>IFERROR(CORREL($F$35:$BN$35,$F36:$BN36),"")</f>
        <v/>
      </c>
      <c r="CX36" s="72">
        <v>1</v>
      </c>
      <c r="CY36" s="72"/>
      <c r="CZ36" s="72"/>
      <c r="DA36" s="72"/>
    </row>
    <row r="37" spans="1:105" x14ac:dyDescent="0.35">
      <c r="A37" s="45"/>
      <c r="B37" s="45"/>
      <c r="C37" s="45"/>
      <c r="D37" s="21">
        <f>Correlation!D38</f>
        <v>0</v>
      </c>
      <c r="E37" s="68">
        <f>Correlation!G38</f>
        <v>0</v>
      </c>
      <c r="F37" s="46"/>
      <c r="G37" s="58" t="str">
        <f>IF($D37=0,"",_xldudf_FASTTRACK_STAT($D37,"TOTALRETURN","SP-DA",_xldudf_FASTTRACK_DATECALC(G$3,"ADDMONTHS",-1),G$3))</f>
        <v/>
      </c>
      <c r="H37" s="59" t="str">
        <f>IF($D37=0,"",_xldudf_FASTTRACK_STAT($D37,"TOTALRETURN","SP-DA",_xldudf_FASTTRACK_DATECALC(H$3,"ADDMONTHS",-1),H$3))</f>
        <v/>
      </c>
      <c r="I37" s="59" t="str">
        <f>IF($D37=0,"",_xldudf_FASTTRACK_STAT($D37,"TOTALRETURN","SP-DA",_xldudf_FASTTRACK_DATECALC(I$3,"ADDMONTHS",-1),I$3))</f>
        <v/>
      </c>
      <c r="J37" s="59" t="str">
        <f>IF($D37=0,"",_xldudf_FASTTRACK_STAT($D37,"TOTALRETURN","SP-DA",_xldudf_FASTTRACK_DATECALC(J$3,"ADDMONTHS",-1),J$3))</f>
        <v/>
      </c>
      <c r="K37" s="59" t="str">
        <f>IF($D37=0,"",_xldudf_FASTTRACK_STAT($D37,"TOTALRETURN","SP-DA",_xldudf_FASTTRACK_DATECALC(K$3,"ADDMONTHS",-1),K$3))</f>
        <v/>
      </c>
      <c r="L37" s="59" t="str">
        <f>IF($D37=0,"",_xldudf_FASTTRACK_STAT($D37,"TOTALRETURN","SP-DA",_xldudf_FASTTRACK_DATECALC(L$3,"ADDMONTHS",-1),L$3))</f>
        <v/>
      </c>
      <c r="M37" s="59" t="str">
        <f>IF($D37=0,"",_xldudf_FASTTRACK_STAT($D37,"TOTALRETURN","SP-DA",_xldudf_FASTTRACK_DATECALC(M$3,"ADDMONTHS",-1),M$3))</f>
        <v/>
      </c>
      <c r="N37" s="59" t="str">
        <f>IF($D37=0,"",_xldudf_FASTTRACK_STAT($D37,"TOTALRETURN","SP-DA",_xldudf_FASTTRACK_DATECALC(N$3,"ADDMONTHS",-1),N$3))</f>
        <v/>
      </c>
      <c r="O37" s="59" t="str">
        <f>IF($D37=0,"",_xldudf_FASTTRACK_STAT($D37,"TOTALRETURN","SP-DA",_xldudf_FASTTRACK_DATECALC(O$3,"ADDMONTHS",-1),O$3))</f>
        <v/>
      </c>
      <c r="P37" s="59" t="str">
        <f>IF($D37=0,"",_xldudf_FASTTRACK_STAT($D37,"TOTALRETURN","SP-DA",_xldudf_FASTTRACK_DATECALC(P$3,"ADDMONTHS",-1),P$3))</f>
        <v/>
      </c>
      <c r="Q37" s="59" t="str">
        <f>IF($D37=0,"",_xldudf_FASTTRACK_STAT($D37,"TOTALRETURN","SP-DA",_xldudf_FASTTRACK_DATECALC(Q$3,"ADDMONTHS",-1),Q$3))</f>
        <v/>
      </c>
      <c r="R37" s="59" t="str">
        <f>IF($D37=0,"",_xldudf_FASTTRACK_STAT($D37,"TOTALRETURN","SP-DA",_xldudf_FASTTRACK_DATECALC(R$3,"ADDMONTHS",-1),R$3))</f>
        <v/>
      </c>
      <c r="S37" s="59" t="str">
        <f>IF($D37=0,"",_xldudf_FASTTRACK_STAT($D37,"TOTALRETURN","SP-DA",_xldudf_FASTTRACK_DATECALC(S$3,"ADDMONTHS",-1),S$3))</f>
        <v/>
      </c>
      <c r="T37" s="59" t="str">
        <f>IF($D37=0,"",_xldudf_FASTTRACK_STAT($D37,"TOTALRETURN","SP-DA",_xldudf_FASTTRACK_DATECALC(T$3,"ADDMONTHS",-1),T$3))</f>
        <v/>
      </c>
      <c r="U37" s="59" t="str">
        <f>IF($D37=0,"",_xldudf_FASTTRACK_STAT($D37,"TOTALRETURN","SP-DA",_xldudf_FASTTRACK_DATECALC(U$3,"ADDMONTHS",-1),U$3))</f>
        <v/>
      </c>
      <c r="V37" s="59" t="str">
        <f>IF($D37=0,"",_xldudf_FASTTRACK_STAT($D37,"TOTALRETURN","SP-DA",_xldudf_FASTTRACK_DATECALC(V$3,"ADDMONTHS",-1),V$3))</f>
        <v/>
      </c>
      <c r="W37" s="59" t="str">
        <f>IF($D37=0,"",_xldudf_FASTTRACK_STAT($D37,"TOTALRETURN","SP-DA",_xldudf_FASTTRACK_DATECALC(W$3,"ADDMONTHS",-1),W$3))</f>
        <v/>
      </c>
      <c r="X37" s="59" t="str">
        <f>IF($D37=0,"",_xldudf_FASTTRACK_STAT($D37,"TOTALRETURN","SP-DA",_xldudf_FASTTRACK_DATECALC(X$3,"ADDMONTHS",-1),X$3))</f>
        <v/>
      </c>
      <c r="Y37" s="59" t="str">
        <f>IF($D37=0,"",_xldudf_FASTTRACK_STAT($D37,"TOTALRETURN","SP-DA",_xldudf_FASTTRACK_DATECALC(Y$3,"ADDMONTHS",-1),Y$3))</f>
        <v/>
      </c>
      <c r="Z37" s="59" t="str">
        <f>IF($D37=0,"",_xldudf_FASTTRACK_STAT($D37,"TOTALRETURN","SP-DA",_xldudf_FASTTRACK_DATECALC(Z$3,"ADDMONTHS",-1),Z$3))</f>
        <v/>
      </c>
      <c r="AA37" s="59" t="str">
        <f>IF($D37=0,"",_xldudf_FASTTRACK_STAT($D37,"TOTALRETURN","SP-DA",_xldudf_FASTTRACK_DATECALC(AA$3,"ADDMONTHS",-1),AA$3))</f>
        <v/>
      </c>
      <c r="AB37" s="59" t="str">
        <f>IF($D37=0,"",_xldudf_FASTTRACK_STAT($D37,"TOTALRETURN","SP-DA",_xldudf_FASTTRACK_DATECALC(AB$3,"ADDMONTHS",-1),AB$3))</f>
        <v/>
      </c>
      <c r="AC37" s="59" t="str">
        <f>IF($D37=0,"",_xldudf_FASTTRACK_STAT($D37,"TOTALRETURN","SP-DA",_xldudf_FASTTRACK_DATECALC(AC$3,"ADDMONTHS",-1),AC$3))</f>
        <v/>
      </c>
      <c r="AD37" s="59" t="str">
        <f>IF($D37=0,"",_xldudf_FASTTRACK_STAT($D37,"TOTALRETURN","SP-DA",_xldudf_FASTTRACK_DATECALC(AD$3,"ADDMONTHS",-1),AD$3))</f>
        <v/>
      </c>
      <c r="AE37" s="59" t="str">
        <f>IF($D37=0,"",_xldudf_FASTTRACK_STAT($D37,"TOTALRETURN","SP-DA",_xldudf_FASTTRACK_DATECALC(AE$3,"ADDMONTHS",-1),AE$3))</f>
        <v/>
      </c>
      <c r="AF37" s="59" t="str">
        <f>IF($D37=0,"",_xldudf_FASTTRACK_STAT($D37,"TOTALRETURN","SP-DA",_xldudf_FASTTRACK_DATECALC(AF$3,"ADDMONTHS",-1),AF$3))</f>
        <v/>
      </c>
      <c r="AG37" s="59" t="str">
        <f>IF($D37=0,"",_xldudf_FASTTRACK_STAT($D37,"TOTALRETURN","SP-DA",_xldudf_FASTTRACK_DATECALC(AG$3,"ADDMONTHS",-1),AG$3))</f>
        <v/>
      </c>
      <c r="AH37" s="59" t="str">
        <f>IF($D37=0,"",_xldudf_FASTTRACK_STAT($D37,"TOTALRETURN","SP-DA",_xldudf_FASTTRACK_DATECALC(AH$3,"ADDMONTHS",-1),AH$3))</f>
        <v/>
      </c>
      <c r="AI37" s="59" t="str">
        <f>IF($D37=0,"",_xldudf_FASTTRACK_STAT($D37,"TOTALRETURN","SP-DA",_xldudf_FASTTRACK_DATECALC(AI$3,"ADDMONTHS",-1),AI$3))</f>
        <v/>
      </c>
      <c r="AJ37" s="59" t="str">
        <f>IF($D37=0,"",_xldudf_FASTTRACK_STAT($D37,"TOTALRETURN","SP-DA",_xldudf_FASTTRACK_DATECALC(AJ$3,"ADDMONTHS",-1),AJ$3))</f>
        <v/>
      </c>
      <c r="AK37" s="59" t="str">
        <f>IF($D37=0,"",_xldudf_FASTTRACK_STAT($D37,"TOTALRETURN","SP-DA",_xldudf_FASTTRACK_DATECALC(AK$3,"ADDMONTHS",-1),AK$3))</f>
        <v/>
      </c>
      <c r="AL37" s="59" t="str">
        <f>IF($D37=0,"",_xldudf_FASTTRACK_STAT($D37,"TOTALRETURN","SP-DA",_xldudf_FASTTRACK_DATECALC(AL$3,"ADDMONTHS",-1),AL$3))</f>
        <v/>
      </c>
      <c r="AM37" s="59" t="str">
        <f>IF($D37=0,"",_xldudf_FASTTRACK_STAT($D37,"TOTALRETURN","SP-DA",_xldudf_FASTTRACK_DATECALC(AM$3,"ADDMONTHS",-1),AM$3))</f>
        <v/>
      </c>
      <c r="AN37" s="59" t="str">
        <f>IF($D37=0,"",_xldudf_FASTTRACK_STAT($D37,"TOTALRETURN","SP-DA",_xldudf_FASTTRACK_DATECALC(AN$3,"ADDMONTHS",-1),AN$3))</f>
        <v/>
      </c>
      <c r="AO37" s="59" t="str">
        <f>IF($D37=0,"",_xldudf_FASTTRACK_STAT($D37,"TOTALRETURN","SP-DA",_xldudf_FASTTRACK_DATECALC(AO$3,"ADDMONTHS",-1),AO$3))</f>
        <v/>
      </c>
      <c r="AP37" s="59" t="str">
        <f>IF($D37=0,"",_xldudf_FASTTRACK_STAT($D37,"TOTALRETURN","SP-DA",_xldudf_FASTTRACK_DATECALC(AP$3,"ADDMONTHS",-1),AP$3))</f>
        <v/>
      </c>
      <c r="AQ37" s="59" t="str">
        <f>IF($D37=0,"",_xldudf_FASTTRACK_STAT($D37,"TOTALRETURN","SP-DA",_xldudf_FASTTRACK_DATECALC(AQ$3,"ADDMONTHS",-1),AQ$3))</f>
        <v/>
      </c>
      <c r="AR37" s="59" t="str">
        <f>IF($D37=0,"",_xldudf_FASTTRACK_STAT($D37,"TOTALRETURN","SP-DA",_xldudf_FASTTRACK_DATECALC(AR$3,"ADDMONTHS",-1),AR$3))</f>
        <v/>
      </c>
      <c r="AS37" s="59" t="str">
        <f>IF($D37=0,"",_xldudf_FASTTRACK_STAT($D37,"TOTALRETURN","SP-DA",_xldudf_FASTTRACK_DATECALC(AS$3,"ADDMONTHS",-1),AS$3))</f>
        <v/>
      </c>
      <c r="AT37" s="59" t="str">
        <f>IF($D37=0,"",_xldudf_FASTTRACK_STAT($D37,"TOTALRETURN","SP-DA",_xldudf_FASTTRACK_DATECALC(AT$3,"ADDMONTHS",-1),AT$3))</f>
        <v/>
      </c>
      <c r="AU37" s="59" t="str">
        <f>IF($D37=0,"",_xldudf_FASTTRACK_STAT($D37,"TOTALRETURN","SP-DA",_xldudf_FASTTRACK_DATECALC(AU$3,"ADDMONTHS",-1),AU$3))</f>
        <v/>
      </c>
      <c r="AV37" s="59" t="str">
        <f>IF($D37=0,"",_xldudf_FASTTRACK_STAT($D37,"TOTALRETURN","SP-DA",_xldudf_FASTTRACK_DATECALC(AV$3,"ADDMONTHS",-1),AV$3))</f>
        <v/>
      </c>
      <c r="AW37" s="59" t="str">
        <f>IF($D37=0,"",_xldudf_FASTTRACK_STAT($D37,"TOTALRETURN","SP-DA",_xldudf_FASTTRACK_DATECALC(AW$3,"ADDMONTHS",-1),AW$3))</f>
        <v/>
      </c>
      <c r="AX37" s="59" t="str">
        <f>IF($D37=0,"",_xldudf_FASTTRACK_STAT($D37,"TOTALRETURN","SP-DA",_xldudf_FASTTRACK_DATECALC(AX$3,"ADDMONTHS",-1),AX$3))</f>
        <v/>
      </c>
      <c r="AY37" s="59" t="str">
        <f>IF($D37=0,"",_xldudf_FASTTRACK_STAT($D37,"TOTALRETURN","SP-DA",_xldudf_FASTTRACK_DATECALC(AY$3,"ADDMONTHS",-1),AY$3))</f>
        <v/>
      </c>
      <c r="AZ37" s="59" t="str">
        <f>IF($D37=0,"",_xldudf_FASTTRACK_STAT($D37,"TOTALRETURN","SP-DA",_xldudf_FASTTRACK_DATECALC(AZ$3,"ADDMONTHS",-1),AZ$3))</f>
        <v/>
      </c>
      <c r="BA37" s="59" t="str">
        <f>IF($D37=0,"",_xldudf_FASTTRACK_STAT($D37,"TOTALRETURN","SP-DA",_xldudf_FASTTRACK_DATECALC(BA$3,"ADDMONTHS",-1),BA$3))</f>
        <v/>
      </c>
      <c r="BB37" s="59" t="str">
        <f>IF($D37=0,"",_xldudf_FASTTRACK_STAT($D37,"TOTALRETURN","SP-DA",_xldudf_FASTTRACK_DATECALC(BB$3,"ADDMONTHS",-1),BB$3))</f>
        <v/>
      </c>
      <c r="BC37" s="59" t="str">
        <f>IF($D37=0,"",_xldudf_FASTTRACK_STAT($D37,"TOTALRETURN","SP-DA",_xldudf_FASTTRACK_DATECALC(BC$3,"ADDMONTHS",-1),BC$3))</f>
        <v/>
      </c>
      <c r="BD37" s="59" t="str">
        <f>IF($D37=0,"",_xldudf_FASTTRACK_STAT($D37,"TOTALRETURN","SP-DA",_xldudf_FASTTRACK_DATECALC(BD$3,"ADDMONTHS",-1),BD$3))</f>
        <v/>
      </c>
      <c r="BE37" s="59" t="str">
        <f>IF($D37=0,"",_xldudf_FASTTRACK_STAT($D37,"TOTALRETURN","SP-DA",_xldudf_FASTTRACK_DATECALC(BE$3,"ADDMONTHS",-1),BE$3))</f>
        <v/>
      </c>
      <c r="BF37" s="59" t="str">
        <f>IF($D37=0,"",_xldudf_FASTTRACK_STAT($D37,"TOTALRETURN","SP-DA",_xldudf_FASTTRACK_DATECALC(BF$3,"ADDMONTHS",-1),BF$3))</f>
        <v/>
      </c>
      <c r="BG37" s="59" t="str">
        <f>IF($D37=0,"",_xldudf_FASTTRACK_STAT($D37,"TOTALRETURN","SP-DA",_xldudf_FASTTRACK_DATECALC(BG$3,"ADDMONTHS",-1),BG$3))</f>
        <v/>
      </c>
      <c r="BH37" s="59" t="str">
        <f>IF($D37=0,"",_xldudf_FASTTRACK_STAT($D37,"TOTALRETURN","SP-DA",_xldudf_FASTTRACK_DATECALC(BH$3,"ADDMONTHS",-1),BH$3))</f>
        <v/>
      </c>
      <c r="BI37" s="59" t="str">
        <f>IF($D37=0,"",_xldudf_FASTTRACK_STAT($D37,"TOTALRETURN","SP-DA",_xldudf_FASTTRACK_DATECALC(BI$3,"ADDMONTHS",-1),BI$3))</f>
        <v/>
      </c>
      <c r="BJ37" s="59" t="str">
        <f>IF($D37=0,"",_xldudf_FASTTRACK_STAT($D37,"TOTALRETURN","SP-DA",_xldudf_FASTTRACK_DATECALC(BJ$3,"ADDMONTHS",-1),BJ$3))</f>
        <v/>
      </c>
      <c r="BK37" s="59" t="str">
        <f>IF($D37=0,"",_xldudf_FASTTRACK_STAT($D37,"TOTALRETURN","SP-DA",_xldudf_FASTTRACK_DATECALC(BK$3,"ADDMONTHS",-1),BK$3))</f>
        <v/>
      </c>
      <c r="BL37" s="59" t="str">
        <f>IF($D37=0,"",_xldudf_FASTTRACK_STAT($D37,"TOTALRETURN","SP-DA",_xldudf_FASTTRACK_DATECALC(BL$3,"ADDMONTHS",-1),BL$3))</f>
        <v/>
      </c>
      <c r="BM37" s="59" t="str">
        <f>IF($D37=0,"",_xldudf_FASTTRACK_STAT($D37,"TOTALRETURN","SP-DA",_xldudf_FASTTRACK_DATECALC(BM$3,"ADDMONTHS",-1),BM$3))</f>
        <v/>
      </c>
      <c r="BN37" s="60" t="str">
        <f>IF($D37=0,"",_xldudf_FASTTRACK_STAT($D37,"TOTALRETURN","SP-DA",_xldudf_FASTTRACK_DATECALC(BN$3,"ADDMONTHS",-1),BN$3))</f>
        <v/>
      </c>
      <c r="BO37" s="45"/>
      <c r="BP37" s="71" t="str">
        <f t="shared" si="4"/>
        <v/>
      </c>
      <c r="BQ37" s="45"/>
      <c r="BR37" s="52" t="str">
        <f t="shared" si="8"/>
        <v/>
      </c>
      <c r="BS37" s="72" t="str">
        <f t="shared" ca="1" si="6"/>
        <v/>
      </c>
      <c r="BT37" s="72" t="str">
        <f t="shared" ca="1" si="7"/>
        <v/>
      </c>
      <c r="BU37" s="72" t="str">
        <f t="shared" ca="1" si="9"/>
        <v/>
      </c>
      <c r="BV37" s="72" t="str">
        <f t="shared" ca="1" si="10"/>
        <v/>
      </c>
      <c r="BW37" s="72" t="str">
        <f t="shared" ca="1" si="11"/>
        <v/>
      </c>
      <c r="BX37" s="72" t="str">
        <f t="shared" ca="1" si="12"/>
        <v/>
      </c>
      <c r="BY37" s="72" t="str">
        <f t="shared" ca="1" si="13"/>
        <v/>
      </c>
      <c r="BZ37" s="72" t="str">
        <f t="shared" ca="1" si="14"/>
        <v/>
      </c>
      <c r="CA37" s="72" t="str">
        <f t="shared" ca="1" si="15"/>
        <v/>
      </c>
      <c r="CB37" s="72" t="str">
        <f t="shared" ca="1" si="16"/>
        <v/>
      </c>
      <c r="CC37" s="72" t="str">
        <f t="shared" ca="1" si="17"/>
        <v/>
      </c>
      <c r="CD37" s="72" t="str">
        <f t="shared" ca="1" si="18"/>
        <v/>
      </c>
      <c r="CE37" s="72" t="str">
        <f t="shared" ca="1" si="19"/>
        <v/>
      </c>
      <c r="CF37" s="72" t="str">
        <f t="shared" si="20"/>
        <v/>
      </c>
      <c r="CG37" s="72" t="str">
        <f t="shared" si="21"/>
        <v/>
      </c>
      <c r="CH37" s="72" t="str">
        <f t="shared" si="22"/>
        <v/>
      </c>
      <c r="CI37" s="72" t="str">
        <f t="shared" si="23"/>
        <v/>
      </c>
      <c r="CJ37" s="72" t="str">
        <f t="shared" si="24"/>
        <v/>
      </c>
      <c r="CK37" s="72" t="str">
        <f t="shared" si="25"/>
        <v/>
      </c>
      <c r="CL37" s="72" t="str">
        <f t="shared" si="26"/>
        <v/>
      </c>
      <c r="CM37" s="72" t="str">
        <f t="shared" si="27"/>
        <v/>
      </c>
      <c r="CN37" s="72" t="str">
        <f t="shared" si="28"/>
        <v/>
      </c>
      <c r="CO37" s="72" t="str">
        <f t="shared" si="29"/>
        <v/>
      </c>
      <c r="CP37" s="72" t="str">
        <f t="shared" si="30"/>
        <v/>
      </c>
      <c r="CQ37" s="72" t="str">
        <f t="shared" si="31"/>
        <v/>
      </c>
      <c r="CR37" s="72" t="str">
        <f t="shared" si="32"/>
        <v/>
      </c>
      <c r="CS37" s="72" t="str">
        <f t="shared" si="33"/>
        <v/>
      </c>
      <c r="CT37" s="72" t="str">
        <f t="shared" si="34"/>
        <v/>
      </c>
      <c r="CU37" s="72" t="str">
        <f t="shared" si="35"/>
        <v/>
      </c>
      <c r="CV37" s="72" t="str">
        <f>IFERROR(CORREL($F$34:$BN$34,$F37:$BN37),"")</f>
        <v/>
      </c>
      <c r="CW37" s="72" t="str">
        <f>IFERROR(CORREL($F$35:$BN$35,$F37:$BN37),"")</f>
        <v/>
      </c>
      <c r="CX37" s="72" t="str">
        <f>IFERROR(CORREL($F$36:$BN$36,$F37:$BN37),"")</f>
        <v/>
      </c>
      <c r="CY37" s="72">
        <v>1</v>
      </c>
      <c r="CZ37" s="72"/>
      <c r="DA37" s="72"/>
    </row>
    <row r="38" spans="1:105" x14ac:dyDescent="0.35">
      <c r="A38" s="45"/>
      <c r="B38" s="45"/>
      <c r="C38" s="45"/>
      <c r="D38" s="21">
        <f>Correlation!D39</f>
        <v>0</v>
      </c>
      <c r="E38" s="68">
        <f>Correlation!G39</f>
        <v>0</v>
      </c>
      <c r="F38" s="46"/>
      <c r="G38" s="61" t="str">
        <f>IF($D38=0,"",_xldudf_FASTTRACK_STAT($D38,"TOTALRETURN","SP-DA",_xldudf_FASTTRACK_DATECALC(G$3,"ADDMONTHS",-1),G$3))</f>
        <v/>
      </c>
      <c r="H38" s="62" t="str">
        <f>IF($D38=0,"",_xldudf_FASTTRACK_STAT($D38,"TOTALRETURN","SP-DA",_xldudf_FASTTRACK_DATECALC(H$3,"ADDMONTHS",-1),H$3))</f>
        <v/>
      </c>
      <c r="I38" s="62" t="str">
        <f>IF($D38=0,"",_xldudf_FASTTRACK_STAT($D38,"TOTALRETURN","SP-DA",_xldudf_FASTTRACK_DATECALC(I$3,"ADDMONTHS",-1),I$3))</f>
        <v/>
      </c>
      <c r="J38" s="62" t="str">
        <f>IF($D38=0,"",_xldudf_FASTTRACK_STAT($D38,"TOTALRETURN","SP-DA",_xldudf_FASTTRACK_DATECALC(J$3,"ADDMONTHS",-1),J$3))</f>
        <v/>
      </c>
      <c r="K38" s="62" t="str">
        <f>IF($D38=0,"",_xldudf_FASTTRACK_STAT($D38,"TOTALRETURN","SP-DA",_xldudf_FASTTRACK_DATECALC(K$3,"ADDMONTHS",-1),K$3))</f>
        <v/>
      </c>
      <c r="L38" s="62" t="str">
        <f>IF($D38=0,"",_xldudf_FASTTRACK_STAT($D38,"TOTALRETURN","SP-DA",_xldudf_FASTTRACK_DATECALC(L$3,"ADDMONTHS",-1),L$3))</f>
        <v/>
      </c>
      <c r="M38" s="62" t="str">
        <f>IF($D38=0,"",_xldudf_FASTTRACK_STAT($D38,"TOTALRETURN","SP-DA",_xldudf_FASTTRACK_DATECALC(M$3,"ADDMONTHS",-1),M$3))</f>
        <v/>
      </c>
      <c r="N38" s="62" t="str">
        <f>IF($D38=0,"",_xldudf_FASTTRACK_STAT($D38,"TOTALRETURN","SP-DA",_xldudf_FASTTRACK_DATECALC(N$3,"ADDMONTHS",-1),N$3))</f>
        <v/>
      </c>
      <c r="O38" s="62" t="str">
        <f>IF($D38=0,"",_xldudf_FASTTRACK_STAT($D38,"TOTALRETURN","SP-DA",_xldudf_FASTTRACK_DATECALC(O$3,"ADDMONTHS",-1),O$3))</f>
        <v/>
      </c>
      <c r="P38" s="62" t="str">
        <f>IF($D38=0,"",_xldudf_FASTTRACK_STAT($D38,"TOTALRETURN","SP-DA",_xldudf_FASTTRACK_DATECALC(P$3,"ADDMONTHS",-1),P$3))</f>
        <v/>
      </c>
      <c r="Q38" s="62" t="str">
        <f>IF($D38=0,"",_xldudf_FASTTRACK_STAT($D38,"TOTALRETURN","SP-DA",_xldudf_FASTTRACK_DATECALC(Q$3,"ADDMONTHS",-1),Q$3))</f>
        <v/>
      </c>
      <c r="R38" s="62" t="str">
        <f>IF($D38=0,"",_xldudf_FASTTRACK_STAT($D38,"TOTALRETURN","SP-DA",_xldudf_FASTTRACK_DATECALC(R$3,"ADDMONTHS",-1),R$3))</f>
        <v/>
      </c>
      <c r="S38" s="62" t="str">
        <f>IF($D38=0,"",_xldudf_FASTTRACK_STAT($D38,"TOTALRETURN","SP-DA",_xldudf_FASTTRACK_DATECALC(S$3,"ADDMONTHS",-1),S$3))</f>
        <v/>
      </c>
      <c r="T38" s="62" t="str">
        <f>IF($D38=0,"",_xldudf_FASTTRACK_STAT($D38,"TOTALRETURN","SP-DA",_xldudf_FASTTRACK_DATECALC(T$3,"ADDMONTHS",-1),T$3))</f>
        <v/>
      </c>
      <c r="U38" s="62" t="str">
        <f>IF($D38=0,"",_xldudf_FASTTRACK_STAT($D38,"TOTALRETURN","SP-DA",_xldudf_FASTTRACK_DATECALC(U$3,"ADDMONTHS",-1),U$3))</f>
        <v/>
      </c>
      <c r="V38" s="62" t="str">
        <f>IF($D38=0,"",_xldudf_FASTTRACK_STAT($D38,"TOTALRETURN","SP-DA",_xldudf_FASTTRACK_DATECALC(V$3,"ADDMONTHS",-1),V$3))</f>
        <v/>
      </c>
      <c r="W38" s="62" t="str">
        <f>IF($D38=0,"",_xldudf_FASTTRACK_STAT($D38,"TOTALRETURN","SP-DA",_xldudf_FASTTRACK_DATECALC(W$3,"ADDMONTHS",-1),W$3))</f>
        <v/>
      </c>
      <c r="X38" s="62" t="str">
        <f>IF($D38=0,"",_xldudf_FASTTRACK_STAT($D38,"TOTALRETURN","SP-DA",_xldudf_FASTTRACK_DATECALC(X$3,"ADDMONTHS",-1),X$3))</f>
        <v/>
      </c>
      <c r="Y38" s="62" t="str">
        <f>IF($D38=0,"",_xldudf_FASTTRACK_STAT($D38,"TOTALRETURN","SP-DA",_xldudf_FASTTRACK_DATECALC(Y$3,"ADDMONTHS",-1),Y$3))</f>
        <v/>
      </c>
      <c r="Z38" s="62" t="str">
        <f>IF($D38=0,"",_xldudf_FASTTRACK_STAT($D38,"TOTALRETURN","SP-DA",_xldudf_FASTTRACK_DATECALC(Z$3,"ADDMONTHS",-1),Z$3))</f>
        <v/>
      </c>
      <c r="AA38" s="62" t="str">
        <f>IF($D38=0,"",_xldudf_FASTTRACK_STAT($D38,"TOTALRETURN","SP-DA",_xldudf_FASTTRACK_DATECALC(AA$3,"ADDMONTHS",-1),AA$3))</f>
        <v/>
      </c>
      <c r="AB38" s="62" t="str">
        <f>IF($D38=0,"",_xldudf_FASTTRACK_STAT($D38,"TOTALRETURN","SP-DA",_xldudf_FASTTRACK_DATECALC(AB$3,"ADDMONTHS",-1),AB$3))</f>
        <v/>
      </c>
      <c r="AC38" s="62" t="str">
        <f>IF($D38=0,"",_xldudf_FASTTRACK_STAT($D38,"TOTALRETURN","SP-DA",_xldudf_FASTTRACK_DATECALC(AC$3,"ADDMONTHS",-1),AC$3))</f>
        <v/>
      </c>
      <c r="AD38" s="62" t="str">
        <f>IF($D38=0,"",_xldudf_FASTTRACK_STAT($D38,"TOTALRETURN","SP-DA",_xldudf_FASTTRACK_DATECALC(AD$3,"ADDMONTHS",-1),AD$3))</f>
        <v/>
      </c>
      <c r="AE38" s="62" t="str">
        <f>IF($D38=0,"",_xldudf_FASTTRACK_STAT($D38,"TOTALRETURN","SP-DA",_xldudf_FASTTRACK_DATECALC(AE$3,"ADDMONTHS",-1),AE$3))</f>
        <v/>
      </c>
      <c r="AF38" s="62" t="str">
        <f>IF($D38=0,"",_xldudf_FASTTRACK_STAT($D38,"TOTALRETURN","SP-DA",_xldudf_FASTTRACK_DATECALC(AF$3,"ADDMONTHS",-1),AF$3))</f>
        <v/>
      </c>
      <c r="AG38" s="62" t="str">
        <f>IF($D38=0,"",_xldudf_FASTTRACK_STAT($D38,"TOTALRETURN","SP-DA",_xldudf_FASTTRACK_DATECALC(AG$3,"ADDMONTHS",-1),AG$3))</f>
        <v/>
      </c>
      <c r="AH38" s="62" t="str">
        <f>IF($D38=0,"",_xldudf_FASTTRACK_STAT($D38,"TOTALRETURN","SP-DA",_xldudf_FASTTRACK_DATECALC(AH$3,"ADDMONTHS",-1),AH$3))</f>
        <v/>
      </c>
      <c r="AI38" s="62" t="str">
        <f>IF($D38=0,"",_xldudf_FASTTRACK_STAT($D38,"TOTALRETURN","SP-DA",_xldudf_FASTTRACK_DATECALC(AI$3,"ADDMONTHS",-1),AI$3))</f>
        <v/>
      </c>
      <c r="AJ38" s="62" t="str">
        <f>IF($D38=0,"",_xldudf_FASTTRACK_STAT($D38,"TOTALRETURN","SP-DA",_xldudf_FASTTRACK_DATECALC(AJ$3,"ADDMONTHS",-1),AJ$3))</f>
        <v/>
      </c>
      <c r="AK38" s="62" t="str">
        <f>IF($D38=0,"",_xldudf_FASTTRACK_STAT($D38,"TOTALRETURN","SP-DA",_xldudf_FASTTRACK_DATECALC(AK$3,"ADDMONTHS",-1),AK$3))</f>
        <v/>
      </c>
      <c r="AL38" s="62" t="str">
        <f>IF($D38=0,"",_xldudf_FASTTRACK_STAT($D38,"TOTALRETURN","SP-DA",_xldudf_FASTTRACK_DATECALC(AL$3,"ADDMONTHS",-1),AL$3))</f>
        <v/>
      </c>
      <c r="AM38" s="62" t="str">
        <f>IF($D38=0,"",_xldudf_FASTTRACK_STAT($D38,"TOTALRETURN","SP-DA",_xldudf_FASTTRACK_DATECALC(AM$3,"ADDMONTHS",-1),AM$3))</f>
        <v/>
      </c>
      <c r="AN38" s="62" t="str">
        <f>IF($D38=0,"",_xldudf_FASTTRACK_STAT($D38,"TOTALRETURN","SP-DA",_xldudf_FASTTRACK_DATECALC(AN$3,"ADDMONTHS",-1),AN$3))</f>
        <v/>
      </c>
      <c r="AO38" s="62" t="str">
        <f>IF($D38=0,"",_xldudf_FASTTRACK_STAT($D38,"TOTALRETURN","SP-DA",_xldudf_FASTTRACK_DATECALC(AO$3,"ADDMONTHS",-1),AO$3))</f>
        <v/>
      </c>
      <c r="AP38" s="62" t="str">
        <f>IF($D38=0,"",_xldudf_FASTTRACK_STAT($D38,"TOTALRETURN","SP-DA",_xldudf_FASTTRACK_DATECALC(AP$3,"ADDMONTHS",-1),AP$3))</f>
        <v/>
      </c>
      <c r="AQ38" s="62" t="str">
        <f>IF($D38=0,"",_xldudf_FASTTRACK_STAT($D38,"TOTALRETURN","SP-DA",_xldudf_FASTTRACK_DATECALC(AQ$3,"ADDMONTHS",-1),AQ$3))</f>
        <v/>
      </c>
      <c r="AR38" s="62" t="str">
        <f>IF($D38=0,"",_xldudf_FASTTRACK_STAT($D38,"TOTALRETURN","SP-DA",_xldudf_FASTTRACK_DATECALC(AR$3,"ADDMONTHS",-1),AR$3))</f>
        <v/>
      </c>
      <c r="AS38" s="62" t="str">
        <f>IF($D38=0,"",_xldudf_FASTTRACK_STAT($D38,"TOTALRETURN","SP-DA",_xldudf_FASTTRACK_DATECALC(AS$3,"ADDMONTHS",-1),AS$3))</f>
        <v/>
      </c>
      <c r="AT38" s="62" t="str">
        <f>IF($D38=0,"",_xldudf_FASTTRACK_STAT($D38,"TOTALRETURN","SP-DA",_xldudf_FASTTRACK_DATECALC(AT$3,"ADDMONTHS",-1),AT$3))</f>
        <v/>
      </c>
      <c r="AU38" s="62" t="str">
        <f>IF($D38=0,"",_xldudf_FASTTRACK_STAT($D38,"TOTALRETURN","SP-DA",_xldudf_FASTTRACK_DATECALC(AU$3,"ADDMONTHS",-1),AU$3))</f>
        <v/>
      </c>
      <c r="AV38" s="62" t="str">
        <f>IF($D38=0,"",_xldudf_FASTTRACK_STAT($D38,"TOTALRETURN","SP-DA",_xldudf_FASTTRACK_DATECALC(AV$3,"ADDMONTHS",-1),AV$3))</f>
        <v/>
      </c>
      <c r="AW38" s="62" t="str">
        <f>IF($D38=0,"",_xldudf_FASTTRACK_STAT($D38,"TOTALRETURN","SP-DA",_xldudf_FASTTRACK_DATECALC(AW$3,"ADDMONTHS",-1),AW$3))</f>
        <v/>
      </c>
      <c r="AX38" s="62" t="str">
        <f>IF($D38=0,"",_xldudf_FASTTRACK_STAT($D38,"TOTALRETURN","SP-DA",_xldudf_FASTTRACK_DATECALC(AX$3,"ADDMONTHS",-1),AX$3))</f>
        <v/>
      </c>
      <c r="AY38" s="62" t="str">
        <f>IF($D38=0,"",_xldudf_FASTTRACK_STAT($D38,"TOTALRETURN","SP-DA",_xldudf_FASTTRACK_DATECALC(AY$3,"ADDMONTHS",-1),AY$3))</f>
        <v/>
      </c>
      <c r="AZ38" s="62" t="str">
        <f>IF($D38=0,"",_xldudf_FASTTRACK_STAT($D38,"TOTALRETURN","SP-DA",_xldudf_FASTTRACK_DATECALC(AZ$3,"ADDMONTHS",-1),AZ$3))</f>
        <v/>
      </c>
      <c r="BA38" s="62" t="str">
        <f>IF($D38=0,"",_xldudf_FASTTRACK_STAT($D38,"TOTALRETURN","SP-DA",_xldudf_FASTTRACK_DATECALC(BA$3,"ADDMONTHS",-1),BA$3))</f>
        <v/>
      </c>
      <c r="BB38" s="62" t="str">
        <f>IF($D38=0,"",_xldudf_FASTTRACK_STAT($D38,"TOTALRETURN","SP-DA",_xldudf_FASTTRACK_DATECALC(BB$3,"ADDMONTHS",-1),BB$3))</f>
        <v/>
      </c>
      <c r="BC38" s="62" t="str">
        <f>IF($D38=0,"",_xldudf_FASTTRACK_STAT($D38,"TOTALRETURN","SP-DA",_xldudf_FASTTRACK_DATECALC(BC$3,"ADDMONTHS",-1),BC$3))</f>
        <v/>
      </c>
      <c r="BD38" s="62" t="str">
        <f>IF($D38=0,"",_xldudf_FASTTRACK_STAT($D38,"TOTALRETURN","SP-DA",_xldudf_FASTTRACK_DATECALC(BD$3,"ADDMONTHS",-1),BD$3))</f>
        <v/>
      </c>
      <c r="BE38" s="62" t="str">
        <f>IF($D38=0,"",_xldudf_FASTTRACK_STAT($D38,"TOTALRETURN","SP-DA",_xldudf_FASTTRACK_DATECALC(BE$3,"ADDMONTHS",-1),BE$3))</f>
        <v/>
      </c>
      <c r="BF38" s="62" t="str">
        <f>IF($D38=0,"",_xldudf_FASTTRACK_STAT($D38,"TOTALRETURN","SP-DA",_xldudf_FASTTRACK_DATECALC(BF$3,"ADDMONTHS",-1),BF$3))</f>
        <v/>
      </c>
      <c r="BG38" s="62" t="str">
        <f>IF($D38=0,"",_xldudf_FASTTRACK_STAT($D38,"TOTALRETURN","SP-DA",_xldudf_FASTTRACK_DATECALC(BG$3,"ADDMONTHS",-1),BG$3))</f>
        <v/>
      </c>
      <c r="BH38" s="62" t="str">
        <f>IF($D38=0,"",_xldudf_FASTTRACK_STAT($D38,"TOTALRETURN","SP-DA",_xldudf_FASTTRACK_DATECALC(BH$3,"ADDMONTHS",-1),BH$3))</f>
        <v/>
      </c>
      <c r="BI38" s="62" t="str">
        <f>IF($D38=0,"",_xldudf_FASTTRACK_STAT($D38,"TOTALRETURN","SP-DA",_xldudf_FASTTRACK_DATECALC(BI$3,"ADDMONTHS",-1),BI$3))</f>
        <v/>
      </c>
      <c r="BJ38" s="62" t="str">
        <f>IF($D38=0,"",_xldudf_FASTTRACK_STAT($D38,"TOTALRETURN","SP-DA",_xldudf_FASTTRACK_DATECALC(BJ$3,"ADDMONTHS",-1),BJ$3))</f>
        <v/>
      </c>
      <c r="BK38" s="62" t="str">
        <f>IF($D38=0,"",_xldudf_FASTTRACK_STAT($D38,"TOTALRETURN","SP-DA",_xldudf_FASTTRACK_DATECALC(BK$3,"ADDMONTHS",-1),BK$3))</f>
        <v/>
      </c>
      <c r="BL38" s="62" t="str">
        <f>IF($D38=0,"",_xldudf_FASTTRACK_STAT($D38,"TOTALRETURN","SP-DA",_xldudf_FASTTRACK_DATECALC(BL$3,"ADDMONTHS",-1),BL$3))</f>
        <v/>
      </c>
      <c r="BM38" s="62" t="str">
        <f>IF($D38=0,"",_xldudf_FASTTRACK_STAT($D38,"TOTALRETURN","SP-DA",_xldudf_FASTTRACK_DATECALC(BM$3,"ADDMONTHS",-1),BM$3))</f>
        <v/>
      </c>
      <c r="BN38" s="63" t="str">
        <f>IF($D38=0,"",_xldudf_FASTTRACK_STAT($D38,"TOTALRETURN","SP-DA",_xldudf_FASTTRACK_DATECALC(BN$3,"ADDMONTHS",-1),BN$3))</f>
        <v/>
      </c>
      <c r="BO38" s="45"/>
      <c r="BP38" s="71" t="str">
        <f t="shared" si="4"/>
        <v/>
      </c>
      <c r="BQ38" s="45"/>
      <c r="BR38" s="52" t="str">
        <f t="shared" si="8"/>
        <v/>
      </c>
      <c r="BS38" s="72" t="str">
        <f t="shared" ca="1" si="6"/>
        <v/>
      </c>
      <c r="BT38" s="72" t="str">
        <f t="shared" ca="1" si="7"/>
        <v/>
      </c>
      <c r="BU38" s="72" t="str">
        <f t="shared" ca="1" si="9"/>
        <v/>
      </c>
      <c r="BV38" s="72" t="str">
        <f t="shared" ca="1" si="10"/>
        <v/>
      </c>
      <c r="BW38" s="72" t="str">
        <f t="shared" ca="1" si="11"/>
        <v/>
      </c>
      <c r="BX38" s="72" t="str">
        <f t="shared" ca="1" si="12"/>
        <v/>
      </c>
      <c r="BY38" s="72" t="str">
        <f t="shared" ca="1" si="13"/>
        <v/>
      </c>
      <c r="BZ38" s="72" t="str">
        <f t="shared" ca="1" si="14"/>
        <v/>
      </c>
      <c r="CA38" s="72" t="str">
        <f t="shared" ca="1" si="15"/>
        <v/>
      </c>
      <c r="CB38" s="72" t="str">
        <f t="shared" ca="1" si="16"/>
        <v/>
      </c>
      <c r="CC38" s="72" t="str">
        <f t="shared" ca="1" si="17"/>
        <v/>
      </c>
      <c r="CD38" s="72" t="str">
        <f t="shared" ca="1" si="18"/>
        <v/>
      </c>
      <c r="CE38" s="72" t="str">
        <f t="shared" ca="1" si="19"/>
        <v/>
      </c>
      <c r="CF38" s="72" t="str">
        <f t="shared" si="20"/>
        <v/>
      </c>
      <c r="CG38" s="72" t="str">
        <f t="shared" si="21"/>
        <v/>
      </c>
      <c r="CH38" s="72" t="str">
        <f t="shared" si="22"/>
        <v/>
      </c>
      <c r="CI38" s="72" t="str">
        <f t="shared" si="23"/>
        <v/>
      </c>
      <c r="CJ38" s="72" t="str">
        <f t="shared" si="24"/>
        <v/>
      </c>
      <c r="CK38" s="72" t="str">
        <f t="shared" si="25"/>
        <v/>
      </c>
      <c r="CL38" s="72" t="str">
        <f t="shared" si="26"/>
        <v/>
      </c>
      <c r="CM38" s="72" t="str">
        <f t="shared" si="27"/>
        <v/>
      </c>
      <c r="CN38" s="72" t="str">
        <f t="shared" si="28"/>
        <v/>
      </c>
      <c r="CO38" s="72" t="str">
        <f t="shared" si="29"/>
        <v/>
      </c>
      <c r="CP38" s="72" t="str">
        <f t="shared" si="30"/>
        <v/>
      </c>
      <c r="CQ38" s="72" t="str">
        <f t="shared" si="31"/>
        <v/>
      </c>
      <c r="CR38" s="72" t="str">
        <f t="shared" si="32"/>
        <v/>
      </c>
      <c r="CS38" s="72" t="str">
        <f t="shared" si="33"/>
        <v/>
      </c>
      <c r="CT38" s="72" t="str">
        <f t="shared" si="34"/>
        <v/>
      </c>
      <c r="CU38" s="72" t="str">
        <f t="shared" si="35"/>
        <v/>
      </c>
      <c r="CV38" s="72" t="str">
        <f>IFERROR(CORREL($F$34:$BN$34,$F38:$BN38),"")</f>
        <v/>
      </c>
      <c r="CW38" s="72" t="str">
        <f>IFERROR(CORREL($F$35:$BN$35,$F38:$BN38),"")</f>
        <v/>
      </c>
      <c r="CX38" s="72" t="str">
        <f>IFERROR(CORREL($F$36:$BN$36,$F38:$BN38),"")</f>
        <v/>
      </c>
      <c r="CY38" s="72" t="str">
        <f>IFERROR(CORREL($F$37:$BN$37,$F38:$BN38),"")</f>
        <v/>
      </c>
      <c r="CZ38" s="72">
        <v>1</v>
      </c>
      <c r="DA38" s="72"/>
    </row>
    <row r="39" spans="1:105" x14ac:dyDescent="0.35">
      <c r="A39" s="45"/>
      <c r="B39" s="45"/>
      <c r="C39" s="45"/>
      <c r="D39" s="21">
        <f>Correlation!D40</f>
        <v>0</v>
      </c>
      <c r="E39" s="68">
        <f>Correlation!G40</f>
        <v>0</v>
      </c>
      <c r="F39" s="46"/>
      <c r="G39" s="58" t="str">
        <f>IF($D39=0,"",_xldudf_FASTTRACK_STAT($D39,"TOTALRETURN","SP-DA",_xldudf_FASTTRACK_DATECALC(G$3,"ADDMONTHS",-1),G$3))</f>
        <v/>
      </c>
      <c r="H39" s="59" t="str">
        <f>IF($D39=0,"",_xldudf_FASTTRACK_STAT($D39,"TOTALRETURN","SP-DA",_xldudf_FASTTRACK_DATECALC(H$3,"ADDMONTHS",-1),H$3))</f>
        <v/>
      </c>
      <c r="I39" s="59" t="str">
        <f>IF($D39=0,"",_xldudf_FASTTRACK_STAT($D39,"TOTALRETURN","SP-DA",_xldudf_FASTTRACK_DATECALC(I$3,"ADDMONTHS",-1),I$3))</f>
        <v/>
      </c>
      <c r="J39" s="59" t="str">
        <f>IF($D39=0,"",_xldudf_FASTTRACK_STAT($D39,"TOTALRETURN","SP-DA",_xldudf_FASTTRACK_DATECALC(J$3,"ADDMONTHS",-1),J$3))</f>
        <v/>
      </c>
      <c r="K39" s="59" t="str">
        <f>IF($D39=0,"",_xldudf_FASTTRACK_STAT($D39,"TOTALRETURN","SP-DA",_xldudf_FASTTRACK_DATECALC(K$3,"ADDMONTHS",-1),K$3))</f>
        <v/>
      </c>
      <c r="L39" s="59" t="str">
        <f>IF($D39=0,"",_xldudf_FASTTRACK_STAT($D39,"TOTALRETURN","SP-DA",_xldudf_FASTTRACK_DATECALC(L$3,"ADDMONTHS",-1),L$3))</f>
        <v/>
      </c>
      <c r="M39" s="59" t="str">
        <f>IF($D39=0,"",_xldudf_FASTTRACK_STAT($D39,"TOTALRETURN","SP-DA",_xldudf_FASTTRACK_DATECALC(M$3,"ADDMONTHS",-1),M$3))</f>
        <v/>
      </c>
      <c r="N39" s="59" t="str">
        <f>IF($D39=0,"",_xldudf_FASTTRACK_STAT($D39,"TOTALRETURN","SP-DA",_xldudf_FASTTRACK_DATECALC(N$3,"ADDMONTHS",-1),N$3))</f>
        <v/>
      </c>
      <c r="O39" s="59" t="str">
        <f>IF($D39=0,"",_xldudf_FASTTRACK_STAT($D39,"TOTALRETURN","SP-DA",_xldudf_FASTTRACK_DATECALC(O$3,"ADDMONTHS",-1),O$3))</f>
        <v/>
      </c>
      <c r="P39" s="59" t="str">
        <f>IF($D39=0,"",_xldudf_FASTTRACK_STAT($D39,"TOTALRETURN","SP-DA",_xldudf_FASTTRACK_DATECALC(P$3,"ADDMONTHS",-1),P$3))</f>
        <v/>
      </c>
      <c r="Q39" s="59" t="str">
        <f>IF($D39=0,"",_xldudf_FASTTRACK_STAT($D39,"TOTALRETURN","SP-DA",_xldudf_FASTTRACK_DATECALC(Q$3,"ADDMONTHS",-1),Q$3))</f>
        <v/>
      </c>
      <c r="R39" s="59" t="str">
        <f>IF($D39=0,"",_xldudf_FASTTRACK_STAT($D39,"TOTALRETURN","SP-DA",_xldudf_FASTTRACK_DATECALC(R$3,"ADDMONTHS",-1),R$3))</f>
        <v/>
      </c>
      <c r="S39" s="59" t="str">
        <f>IF($D39=0,"",_xldudf_FASTTRACK_STAT($D39,"TOTALRETURN","SP-DA",_xldudf_FASTTRACK_DATECALC(S$3,"ADDMONTHS",-1),S$3))</f>
        <v/>
      </c>
      <c r="T39" s="59" t="str">
        <f>IF($D39=0,"",_xldudf_FASTTRACK_STAT($D39,"TOTALRETURN","SP-DA",_xldudf_FASTTRACK_DATECALC(T$3,"ADDMONTHS",-1),T$3))</f>
        <v/>
      </c>
      <c r="U39" s="59" t="str">
        <f>IF($D39=0,"",_xldudf_FASTTRACK_STAT($D39,"TOTALRETURN","SP-DA",_xldudf_FASTTRACK_DATECALC(U$3,"ADDMONTHS",-1),U$3))</f>
        <v/>
      </c>
      <c r="V39" s="59" t="str">
        <f>IF($D39=0,"",_xldudf_FASTTRACK_STAT($D39,"TOTALRETURN","SP-DA",_xldudf_FASTTRACK_DATECALC(V$3,"ADDMONTHS",-1),V$3))</f>
        <v/>
      </c>
      <c r="W39" s="59" t="str">
        <f>IF($D39=0,"",_xldudf_FASTTRACK_STAT($D39,"TOTALRETURN","SP-DA",_xldudf_FASTTRACK_DATECALC(W$3,"ADDMONTHS",-1),W$3))</f>
        <v/>
      </c>
      <c r="X39" s="59" t="str">
        <f>IF($D39=0,"",_xldudf_FASTTRACK_STAT($D39,"TOTALRETURN","SP-DA",_xldudf_FASTTRACK_DATECALC(X$3,"ADDMONTHS",-1),X$3))</f>
        <v/>
      </c>
      <c r="Y39" s="59" t="str">
        <f>IF($D39=0,"",_xldudf_FASTTRACK_STAT($D39,"TOTALRETURN","SP-DA",_xldudf_FASTTRACK_DATECALC(Y$3,"ADDMONTHS",-1),Y$3))</f>
        <v/>
      </c>
      <c r="Z39" s="59" t="str">
        <f>IF($D39=0,"",_xldudf_FASTTRACK_STAT($D39,"TOTALRETURN","SP-DA",_xldudf_FASTTRACK_DATECALC(Z$3,"ADDMONTHS",-1),Z$3))</f>
        <v/>
      </c>
      <c r="AA39" s="59" t="str">
        <f>IF($D39=0,"",_xldudf_FASTTRACK_STAT($D39,"TOTALRETURN","SP-DA",_xldudf_FASTTRACK_DATECALC(AA$3,"ADDMONTHS",-1),AA$3))</f>
        <v/>
      </c>
      <c r="AB39" s="59" t="str">
        <f>IF($D39=0,"",_xldudf_FASTTRACK_STAT($D39,"TOTALRETURN","SP-DA",_xldudf_FASTTRACK_DATECALC(AB$3,"ADDMONTHS",-1),AB$3))</f>
        <v/>
      </c>
      <c r="AC39" s="59" t="str">
        <f>IF($D39=0,"",_xldudf_FASTTRACK_STAT($D39,"TOTALRETURN","SP-DA",_xldudf_FASTTRACK_DATECALC(AC$3,"ADDMONTHS",-1),AC$3))</f>
        <v/>
      </c>
      <c r="AD39" s="59" t="str">
        <f>IF($D39=0,"",_xldudf_FASTTRACK_STAT($D39,"TOTALRETURN","SP-DA",_xldudf_FASTTRACK_DATECALC(AD$3,"ADDMONTHS",-1),AD$3))</f>
        <v/>
      </c>
      <c r="AE39" s="59" t="str">
        <f>IF($D39=0,"",_xldudf_FASTTRACK_STAT($D39,"TOTALRETURN","SP-DA",_xldudf_FASTTRACK_DATECALC(AE$3,"ADDMONTHS",-1),AE$3))</f>
        <v/>
      </c>
      <c r="AF39" s="59" t="str">
        <f>IF($D39=0,"",_xldudf_FASTTRACK_STAT($D39,"TOTALRETURN","SP-DA",_xldudf_FASTTRACK_DATECALC(AF$3,"ADDMONTHS",-1),AF$3))</f>
        <v/>
      </c>
      <c r="AG39" s="59" t="str">
        <f>IF($D39=0,"",_xldudf_FASTTRACK_STAT($D39,"TOTALRETURN","SP-DA",_xldudf_FASTTRACK_DATECALC(AG$3,"ADDMONTHS",-1),AG$3))</f>
        <v/>
      </c>
      <c r="AH39" s="59" t="str">
        <f>IF($D39=0,"",_xldudf_FASTTRACK_STAT($D39,"TOTALRETURN","SP-DA",_xldudf_FASTTRACK_DATECALC(AH$3,"ADDMONTHS",-1),AH$3))</f>
        <v/>
      </c>
      <c r="AI39" s="59" t="str">
        <f>IF($D39=0,"",_xldudf_FASTTRACK_STAT($D39,"TOTALRETURN","SP-DA",_xldudf_FASTTRACK_DATECALC(AI$3,"ADDMONTHS",-1),AI$3))</f>
        <v/>
      </c>
      <c r="AJ39" s="59" t="str">
        <f>IF($D39=0,"",_xldudf_FASTTRACK_STAT($D39,"TOTALRETURN","SP-DA",_xldudf_FASTTRACK_DATECALC(AJ$3,"ADDMONTHS",-1),AJ$3))</f>
        <v/>
      </c>
      <c r="AK39" s="59" t="str">
        <f>IF($D39=0,"",_xldudf_FASTTRACK_STAT($D39,"TOTALRETURN","SP-DA",_xldudf_FASTTRACK_DATECALC(AK$3,"ADDMONTHS",-1),AK$3))</f>
        <v/>
      </c>
      <c r="AL39" s="59" t="str">
        <f>IF($D39=0,"",_xldudf_FASTTRACK_STAT($D39,"TOTALRETURN","SP-DA",_xldudf_FASTTRACK_DATECALC(AL$3,"ADDMONTHS",-1),AL$3))</f>
        <v/>
      </c>
      <c r="AM39" s="59" t="str">
        <f>IF($D39=0,"",_xldudf_FASTTRACK_STAT($D39,"TOTALRETURN","SP-DA",_xldudf_FASTTRACK_DATECALC(AM$3,"ADDMONTHS",-1),AM$3))</f>
        <v/>
      </c>
      <c r="AN39" s="59" t="str">
        <f>IF($D39=0,"",_xldudf_FASTTRACK_STAT($D39,"TOTALRETURN","SP-DA",_xldudf_FASTTRACK_DATECALC(AN$3,"ADDMONTHS",-1),AN$3))</f>
        <v/>
      </c>
      <c r="AO39" s="59" t="str">
        <f>IF($D39=0,"",_xldudf_FASTTRACK_STAT($D39,"TOTALRETURN","SP-DA",_xldudf_FASTTRACK_DATECALC(AO$3,"ADDMONTHS",-1),AO$3))</f>
        <v/>
      </c>
      <c r="AP39" s="59" t="str">
        <f>IF($D39=0,"",_xldudf_FASTTRACK_STAT($D39,"TOTALRETURN","SP-DA",_xldudf_FASTTRACK_DATECALC(AP$3,"ADDMONTHS",-1),AP$3))</f>
        <v/>
      </c>
      <c r="AQ39" s="59" t="str">
        <f>IF($D39=0,"",_xldudf_FASTTRACK_STAT($D39,"TOTALRETURN","SP-DA",_xldudf_FASTTRACK_DATECALC(AQ$3,"ADDMONTHS",-1),AQ$3))</f>
        <v/>
      </c>
      <c r="AR39" s="59" t="str">
        <f>IF($D39=0,"",_xldudf_FASTTRACK_STAT($D39,"TOTALRETURN","SP-DA",_xldudf_FASTTRACK_DATECALC(AR$3,"ADDMONTHS",-1),AR$3))</f>
        <v/>
      </c>
      <c r="AS39" s="59" t="str">
        <f>IF($D39=0,"",_xldudf_FASTTRACK_STAT($D39,"TOTALRETURN","SP-DA",_xldudf_FASTTRACK_DATECALC(AS$3,"ADDMONTHS",-1),AS$3))</f>
        <v/>
      </c>
      <c r="AT39" s="59" t="str">
        <f>IF($D39=0,"",_xldudf_FASTTRACK_STAT($D39,"TOTALRETURN","SP-DA",_xldudf_FASTTRACK_DATECALC(AT$3,"ADDMONTHS",-1),AT$3))</f>
        <v/>
      </c>
      <c r="AU39" s="59" t="str">
        <f>IF($D39=0,"",_xldudf_FASTTRACK_STAT($D39,"TOTALRETURN","SP-DA",_xldudf_FASTTRACK_DATECALC(AU$3,"ADDMONTHS",-1),AU$3))</f>
        <v/>
      </c>
      <c r="AV39" s="59" t="str">
        <f>IF($D39=0,"",_xldudf_FASTTRACK_STAT($D39,"TOTALRETURN","SP-DA",_xldudf_FASTTRACK_DATECALC(AV$3,"ADDMONTHS",-1),AV$3))</f>
        <v/>
      </c>
      <c r="AW39" s="59" t="str">
        <f>IF($D39=0,"",_xldudf_FASTTRACK_STAT($D39,"TOTALRETURN","SP-DA",_xldudf_FASTTRACK_DATECALC(AW$3,"ADDMONTHS",-1),AW$3))</f>
        <v/>
      </c>
      <c r="AX39" s="59" t="str">
        <f>IF($D39=0,"",_xldudf_FASTTRACK_STAT($D39,"TOTALRETURN","SP-DA",_xldudf_FASTTRACK_DATECALC(AX$3,"ADDMONTHS",-1),AX$3))</f>
        <v/>
      </c>
      <c r="AY39" s="59" t="str">
        <f>IF($D39=0,"",_xldudf_FASTTRACK_STAT($D39,"TOTALRETURN","SP-DA",_xldudf_FASTTRACK_DATECALC(AY$3,"ADDMONTHS",-1),AY$3))</f>
        <v/>
      </c>
      <c r="AZ39" s="59" t="str">
        <f>IF($D39=0,"",_xldudf_FASTTRACK_STAT($D39,"TOTALRETURN","SP-DA",_xldudf_FASTTRACK_DATECALC(AZ$3,"ADDMONTHS",-1),AZ$3))</f>
        <v/>
      </c>
      <c r="BA39" s="59" t="str">
        <f>IF($D39=0,"",_xldudf_FASTTRACK_STAT($D39,"TOTALRETURN","SP-DA",_xldudf_FASTTRACK_DATECALC(BA$3,"ADDMONTHS",-1),BA$3))</f>
        <v/>
      </c>
      <c r="BB39" s="59" t="str">
        <f>IF($D39=0,"",_xldudf_FASTTRACK_STAT($D39,"TOTALRETURN","SP-DA",_xldudf_FASTTRACK_DATECALC(BB$3,"ADDMONTHS",-1),BB$3))</f>
        <v/>
      </c>
      <c r="BC39" s="59" t="str">
        <f>IF($D39=0,"",_xldudf_FASTTRACK_STAT($D39,"TOTALRETURN","SP-DA",_xldudf_FASTTRACK_DATECALC(BC$3,"ADDMONTHS",-1),BC$3))</f>
        <v/>
      </c>
      <c r="BD39" s="59" t="str">
        <f>IF($D39=0,"",_xldudf_FASTTRACK_STAT($D39,"TOTALRETURN","SP-DA",_xldudf_FASTTRACK_DATECALC(BD$3,"ADDMONTHS",-1),BD$3))</f>
        <v/>
      </c>
      <c r="BE39" s="59" t="str">
        <f>IF($D39=0,"",_xldudf_FASTTRACK_STAT($D39,"TOTALRETURN","SP-DA",_xldudf_FASTTRACK_DATECALC(BE$3,"ADDMONTHS",-1),BE$3))</f>
        <v/>
      </c>
      <c r="BF39" s="59" t="str">
        <f>IF($D39=0,"",_xldudf_FASTTRACK_STAT($D39,"TOTALRETURN","SP-DA",_xldudf_FASTTRACK_DATECALC(BF$3,"ADDMONTHS",-1),BF$3))</f>
        <v/>
      </c>
      <c r="BG39" s="59" t="str">
        <f>IF($D39=0,"",_xldudf_FASTTRACK_STAT($D39,"TOTALRETURN","SP-DA",_xldudf_FASTTRACK_DATECALC(BG$3,"ADDMONTHS",-1),BG$3))</f>
        <v/>
      </c>
      <c r="BH39" s="59" t="str">
        <f>IF($D39=0,"",_xldudf_FASTTRACK_STAT($D39,"TOTALRETURN","SP-DA",_xldudf_FASTTRACK_DATECALC(BH$3,"ADDMONTHS",-1),BH$3))</f>
        <v/>
      </c>
      <c r="BI39" s="59" t="str">
        <f>IF($D39=0,"",_xldudf_FASTTRACK_STAT($D39,"TOTALRETURN","SP-DA",_xldudf_FASTTRACK_DATECALC(BI$3,"ADDMONTHS",-1),BI$3))</f>
        <v/>
      </c>
      <c r="BJ39" s="59" t="str">
        <f>IF($D39=0,"",_xldudf_FASTTRACK_STAT($D39,"TOTALRETURN","SP-DA",_xldudf_FASTTRACK_DATECALC(BJ$3,"ADDMONTHS",-1),BJ$3))</f>
        <v/>
      </c>
      <c r="BK39" s="59" t="str">
        <f>IF($D39=0,"",_xldudf_FASTTRACK_STAT($D39,"TOTALRETURN","SP-DA",_xldudf_FASTTRACK_DATECALC(BK$3,"ADDMONTHS",-1),BK$3))</f>
        <v/>
      </c>
      <c r="BL39" s="59" t="str">
        <f>IF($D39=0,"",_xldudf_FASTTRACK_STAT($D39,"TOTALRETURN","SP-DA",_xldudf_FASTTRACK_DATECALC(BL$3,"ADDMONTHS",-1),BL$3))</f>
        <v/>
      </c>
      <c r="BM39" s="59" t="str">
        <f>IF($D39=0,"",_xldudf_FASTTRACK_STAT($D39,"TOTALRETURN","SP-DA",_xldudf_FASTTRACK_DATECALC(BM$3,"ADDMONTHS",-1),BM$3))</f>
        <v/>
      </c>
      <c r="BN39" s="60" t="str">
        <f>IF($D39=0,"",_xldudf_FASTTRACK_STAT($D39,"TOTALRETURN","SP-DA",_xldudf_FASTTRACK_DATECALC(BN$3,"ADDMONTHS",-1),BN$3))</f>
        <v/>
      </c>
      <c r="BO39" s="45"/>
      <c r="BP39" s="71" t="str">
        <f t="shared" si="4"/>
        <v/>
      </c>
      <c r="BQ39" s="45"/>
      <c r="BR39" s="52" t="str">
        <f t="shared" si="8"/>
        <v/>
      </c>
      <c r="BS39" s="72" t="str">
        <f t="shared" ca="1" si="6"/>
        <v/>
      </c>
      <c r="BT39" s="72" t="str">
        <f t="shared" ca="1" si="7"/>
        <v/>
      </c>
      <c r="BU39" s="72" t="str">
        <f t="shared" ca="1" si="9"/>
        <v/>
      </c>
      <c r="BV39" s="72" t="str">
        <f t="shared" ca="1" si="10"/>
        <v/>
      </c>
      <c r="BW39" s="72" t="str">
        <f t="shared" ca="1" si="11"/>
        <v/>
      </c>
      <c r="BX39" s="72" t="str">
        <f t="shared" ca="1" si="12"/>
        <v/>
      </c>
      <c r="BY39" s="72" t="str">
        <f t="shared" ca="1" si="13"/>
        <v/>
      </c>
      <c r="BZ39" s="72" t="str">
        <f t="shared" ca="1" si="14"/>
        <v/>
      </c>
      <c r="CA39" s="72" t="str">
        <f t="shared" ca="1" si="15"/>
        <v/>
      </c>
      <c r="CB39" s="72" t="str">
        <f t="shared" ca="1" si="16"/>
        <v/>
      </c>
      <c r="CC39" s="72" t="str">
        <f t="shared" ca="1" si="17"/>
        <v/>
      </c>
      <c r="CD39" s="72" t="str">
        <f t="shared" ca="1" si="18"/>
        <v/>
      </c>
      <c r="CE39" s="72" t="str">
        <f t="shared" ca="1" si="19"/>
        <v/>
      </c>
      <c r="CF39" s="72" t="str">
        <f t="shared" si="20"/>
        <v/>
      </c>
      <c r="CG39" s="72" t="str">
        <f t="shared" si="21"/>
        <v/>
      </c>
      <c r="CH39" s="72" t="str">
        <f t="shared" si="22"/>
        <v/>
      </c>
      <c r="CI39" s="72" t="str">
        <f t="shared" si="23"/>
        <v/>
      </c>
      <c r="CJ39" s="72" t="str">
        <f t="shared" si="24"/>
        <v/>
      </c>
      <c r="CK39" s="72" t="str">
        <f t="shared" si="25"/>
        <v/>
      </c>
      <c r="CL39" s="72" t="str">
        <f t="shared" si="26"/>
        <v/>
      </c>
      <c r="CM39" s="72" t="str">
        <f t="shared" si="27"/>
        <v/>
      </c>
      <c r="CN39" s="72" t="str">
        <f t="shared" si="28"/>
        <v/>
      </c>
      <c r="CO39" s="72" t="str">
        <f t="shared" si="29"/>
        <v/>
      </c>
      <c r="CP39" s="72" t="str">
        <f t="shared" si="30"/>
        <v/>
      </c>
      <c r="CQ39" s="72" t="str">
        <f t="shared" si="31"/>
        <v/>
      </c>
      <c r="CR39" s="72" t="str">
        <f t="shared" si="32"/>
        <v/>
      </c>
      <c r="CS39" s="72" t="str">
        <f t="shared" si="33"/>
        <v/>
      </c>
      <c r="CT39" s="72" t="str">
        <f t="shared" si="34"/>
        <v/>
      </c>
      <c r="CU39" s="72" t="str">
        <f t="shared" si="35"/>
        <v/>
      </c>
      <c r="CV39" s="72" t="str">
        <f>IFERROR(CORREL($F$34:$BN$34,$F39:$BN39),"")</f>
        <v/>
      </c>
      <c r="CW39" s="72" t="str">
        <f>IFERROR(CORREL($F$35:$BN$35,$F39:$BN39),"")</f>
        <v/>
      </c>
      <c r="CX39" s="72" t="str">
        <f>IFERROR(CORREL($F$36:$BN$36,$F39:$BN39),"")</f>
        <v/>
      </c>
      <c r="CY39" s="72" t="str">
        <f>IFERROR(CORREL($F$37:$BN$37,$F39:$BN39),"")</f>
        <v/>
      </c>
      <c r="CZ39" s="72" t="str">
        <f>IFERROR(CORREL($F$38:$BN$38,$F39:$BN39),"")</f>
        <v/>
      </c>
      <c r="DA39" s="72">
        <v>1</v>
      </c>
    </row>
    <row r="40" spans="1:105" x14ac:dyDescent="0.35">
      <c r="A40" s="45"/>
      <c r="B40" s="45"/>
      <c r="C40" s="45"/>
      <c r="D40" s="45"/>
      <c r="E40" s="67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71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</row>
    <row r="41" spans="1:105" x14ac:dyDescent="0.35">
      <c r="A41" s="45"/>
      <c r="B41" s="45"/>
      <c r="C41" s="45"/>
      <c r="D41" s="14" t="s">
        <v>13</v>
      </c>
      <c r="E41" s="69">
        <f>SUM(E5:E39)</f>
        <v>1.0000000000000002</v>
      </c>
      <c r="F41" s="45"/>
      <c r="G41" s="64" t="e">
        <f ca="1">SUMPRODUCT($E$5:$E$39,G$5:G$39)</f>
        <v>#NAME?</v>
      </c>
      <c r="H41" s="64" t="e">
        <f t="shared" ref="H41:BN41" ca="1" si="36">SUMPRODUCT($E$5:$E$39,H$5:H$39)</f>
        <v>#NAME?</v>
      </c>
      <c r="I41" s="64" t="e">
        <f t="shared" ca="1" si="36"/>
        <v>#NAME?</v>
      </c>
      <c r="J41" s="64" t="e">
        <f t="shared" ca="1" si="36"/>
        <v>#NAME?</v>
      </c>
      <c r="K41" s="64" t="e">
        <f t="shared" ca="1" si="36"/>
        <v>#NAME?</v>
      </c>
      <c r="L41" s="64" t="e">
        <f t="shared" ca="1" si="36"/>
        <v>#NAME?</v>
      </c>
      <c r="M41" s="64" t="e">
        <f t="shared" ca="1" si="36"/>
        <v>#NAME?</v>
      </c>
      <c r="N41" s="64" t="e">
        <f t="shared" ca="1" si="36"/>
        <v>#NAME?</v>
      </c>
      <c r="O41" s="64" t="e">
        <f t="shared" ca="1" si="36"/>
        <v>#NAME?</v>
      </c>
      <c r="P41" s="64" t="e">
        <f t="shared" ca="1" si="36"/>
        <v>#NAME?</v>
      </c>
      <c r="Q41" s="64" t="e">
        <f t="shared" ca="1" si="36"/>
        <v>#NAME?</v>
      </c>
      <c r="R41" s="64" t="e">
        <f t="shared" ca="1" si="36"/>
        <v>#NAME?</v>
      </c>
      <c r="S41" s="64" t="e">
        <f t="shared" ca="1" si="36"/>
        <v>#NAME?</v>
      </c>
      <c r="T41" s="64" t="e">
        <f t="shared" ca="1" si="36"/>
        <v>#NAME?</v>
      </c>
      <c r="U41" s="64" t="e">
        <f t="shared" ca="1" si="36"/>
        <v>#NAME?</v>
      </c>
      <c r="V41" s="64" t="e">
        <f t="shared" ca="1" si="36"/>
        <v>#NAME?</v>
      </c>
      <c r="W41" s="64" t="e">
        <f t="shared" ca="1" si="36"/>
        <v>#NAME?</v>
      </c>
      <c r="X41" s="64" t="e">
        <f t="shared" ca="1" si="36"/>
        <v>#NAME?</v>
      </c>
      <c r="Y41" s="64" t="e">
        <f t="shared" ca="1" si="36"/>
        <v>#NAME?</v>
      </c>
      <c r="Z41" s="64" t="e">
        <f t="shared" ca="1" si="36"/>
        <v>#NAME?</v>
      </c>
      <c r="AA41" s="64" t="e">
        <f t="shared" ca="1" si="36"/>
        <v>#NAME?</v>
      </c>
      <c r="AB41" s="64" t="e">
        <f t="shared" ca="1" si="36"/>
        <v>#NAME?</v>
      </c>
      <c r="AC41" s="64" t="e">
        <f t="shared" ca="1" si="36"/>
        <v>#NAME?</v>
      </c>
      <c r="AD41" s="64" t="e">
        <f t="shared" ca="1" si="36"/>
        <v>#NAME?</v>
      </c>
      <c r="AE41" s="64" t="e">
        <f t="shared" ca="1" si="36"/>
        <v>#NAME?</v>
      </c>
      <c r="AF41" s="64" t="e">
        <f t="shared" ca="1" si="36"/>
        <v>#NAME?</v>
      </c>
      <c r="AG41" s="64" t="e">
        <f t="shared" ca="1" si="36"/>
        <v>#NAME?</v>
      </c>
      <c r="AH41" s="64" t="e">
        <f t="shared" ca="1" si="36"/>
        <v>#NAME?</v>
      </c>
      <c r="AI41" s="64" t="e">
        <f t="shared" ca="1" si="36"/>
        <v>#NAME?</v>
      </c>
      <c r="AJ41" s="64" t="e">
        <f t="shared" ca="1" si="36"/>
        <v>#NAME?</v>
      </c>
      <c r="AK41" s="64" t="e">
        <f t="shared" ca="1" si="36"/>
        <v>#NAME?</v>
      </c>
      <c r="AL41" s="64" t="e">
        <f t="shared" ca="1" si="36"/>
        <v>#NAME?</v>
      </c>
      <c r="AM41" s="64" t="e">
        <f t="shared" ca="1" si="36"/>
        <v>#NAME?</v>
      </c>
      <c r="AN41" s="64" t="e">
        <f t="shared" ca="1" si="36"/>
        <v>#NAME?</v>
      </c>
      <c r="AO41" s="64" t="e">
        <f t="shared" ca="1" si="36"/>
        <v>#NAME?</v>
      </c>
      <c r="AP41" s="64" t="e">
        <f t="shared" ca="1" si="36"/>
        <v>#NAME?</v>
      </c>
      <c r="AQ41" s="64" t="e">
        <f t="shared" ca="1" si="36"/>
        <v>#NAME?</v>
      </c>
      <c r="AR41" s="64" t="e">
        <f t="shared" ca="1" si="36"/>
        <v>#NAME?</v>
      </c>
      <c r="AS41" s="64" t="e">
        <f t="shared" ca="1" si="36"/>
        <v>#NAME?</v>
      </c>
      <c r="AT41" s="64" t="e">
        <f t="shared" ca="1" si="36"/>
        <v>#NAME?</v>
      </c>
      <c r="AU41" s="64" t="e">
        <f t="shared" ca="1" si="36"/>
        <v>#NAME?</v>
      </c>
      <c r="AV41" s="64" t="e">
        <f t="shared" ca="1" si="36"/>
        <v>#NAME?</v>
      </c>
      <c r="AW41" s="64" t="e">
        <f t="shared" ca="1" si="36"/>
        <v>#NAME?</v>
      </c>
      <c r="AX41" s="64" t="e">
        <f t="shared" ca="1" si="36"/>
        <v>#NAME?</v>
      </c>
      <c r="AY41" s="64" t="e">
        <f t="shared" ca="1" si="36"/>
        <v>#NAME?</v>
      </c>
      <c r="AZ41" s="64" t="e">
        <f t="shared" ca="1" si="36"/>
        <v>#NAME?</v>
      </c>
      <c r="BA41" s="64" t="e">
        <f t="shared" ca="1" si="36"/>
        <v>#NAME?</v>
      </c>
      <c r="BB41" s="64" t="e">
        <f t="shared" ca="1" si="36"/>
        <v>#NAME?</v>
      </c>
      <c r="BC41" s="64" t="e">
        <f t="shared" ca="1" si="36"/>
        <v>#NAME?</v>
      </c>
      <c r="BD41" s="64" t="e">
        <f t="shared" ca="1" si="36"/>
        <v>#NAME?</v>
      </c>
      <c r="BE41" s="64" t="e">
        <f t="shared" ca="1" si="36"/>
        <v>#NAME?</v>
      </c>
      <c r="BF41" s="64" t="e">
        <f t="shared" ca="1" si="36"/>
        <v>#NAME?</v>
      </c>
      <c r="BG41" s="64" t="e">
        <f t="shared" ca="1" si="36"/>
        <v>#NAME?</v>
      </c>
      <c r="BH41" s="64" t="e">
        <f t="shared" ca="1" si="36"/>
        <v>#NAME?</v>
      </c>
      <c r="BI41" s="64" t="e">
        <f t="shared" ca="1" si="36"/>
        <v>#NAME?</v>
      </c>
      <c r="BJ41" s="64" t="e">
        <f t="shared" ca="1" si="36"/>
        <v>#NAME?</v>
      </c>
      <c r="BK41" s="64" t="e">
        <f t="shared" ca="1" si="36"/>
        <v>#NAME?</v>
      </c>
      <c r="BL41" s="64" t="e">
        <f t="shared" ca="1" si="36"/>
        <v>#NAME?</v>
      </c>
      <c r="BM41" s="64" t="e">
        <f t="shared" ca="1" si="36"/>
        <v>#NAME?</v>
      </c>
      <c r="BN41" s="64" t="e">
        <f t="shared" ca="1" si="36"/>
        <v>#NAME?</v>
      </c>
      <c r="BO41" s="47"/>
      <c r="BP41" s="71" t="e">
        <f t="shared" ca="1" si="4"/>
        <v>#NAME?</v>
      </c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</row>
    <row r="42" spans="1:105" x14ac:dyDescent="0.3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</row>
    <row r="43" spans="1:105" x14ac:dyDescent="0.3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</row>
    <row r="44" spans="1:105" x14ac:dyDescent="0.35">
      <c r="A44" s="45"/>
      <c r="B44" s="45"/>
      <c r="C44" s="45"/>
      <c r="D44" s="21" t="str">
        <f>Correlation!D47</f>
        <v>SP-DA</v>
      </c>
      <c r="E44" s="45"/>
      <c r="F44" s="70">
        <f>Correlation!G47</f>
        <v>0.6</v>
      </c>
      <c r="G44" s="65" t="e">
        <f ca="1">IF($D44=0,"",_xldudf_FASTTRACK_STAT($D44,"TOTALRETURN","SP-DA",_xldudf_FASTTRACK_DATECALC(G$3,"ADDMONTHS",-1),G$3))</f>
        <v>#NAME?</v>
      </c>
      <c r="H44" s="65" t="e">
        <f ca="1">IF($D44=0,"",_xldudf_FASTTRACK_STAT($D44,"TOTALRETURN","SP-DA",_xldudf_FASTTRACK_DATECALC(H$3,"ADDMONTHS",-1),H$3))</f>
        <v>#NAME?</v>
      </c>
      <c r="I44" s="65" t="e">
        <f ca="1">IF($D44=0,"",_xldudf_FASTTRACK_STAT($D44,"TOTALRETURN","SP-DA",_xldudf_FASTTRACK_DATECALC(I$3,"ADDMONTHS",-1),I$3))</f>
        <v>#NAME?</v>
      </c>
      <c r="J44" s="65" t="e">
        <f ca="1">IF($D44=0,"",_xldudf_FASTTRACK_STAT($D44,"TOTALRETURN","SP-DA",_xldudf_FASTTRACK_DATECALC(J$3,"ADDMONTHS",-1),J$3))</f>
        <v>#NAME?</v>
      </c>
      <c r="K44" s="65" t="e">
        <f ca="1">IF($D44=0,"",_xldudf_FASTTRACK_STAT($D44,"TOTALRETURN","SP-DA",_xldudf_FASTTRACK_DATECALC(K$3,"ADDMONTHS",-1),K$3))</f>
        <v>#NAME?</v>
      </c>
      <c r="L44" s="65" t="e">
        <f ca="1">IF($D44=0,"",_xldudf_FASTTRACK_STAT($D44,"TOTALRETURN","SP-DA",_xldudf_FASTTRACK_DATECALC(L$3,"ADDMONTHS",-1),L$3))</f>
        <v>#NAME?</v>
      </c>
      <c r="M44" s="65" t="e">
        <f ca="1">IF($D44=0,"",_xldudf_FASTTRACK_STAT($D44,"TOTALRETURN","SP-DA",_xldudf_FASTTRACK_DATECALC(M$3,"ADDMONTHS",-1),M$3))</f>
        <v>#NAME?</v>
      </c>
      <c r="N44" s="65" t="e">
        <f ca="1">IF($D44=0,"",_xldudf_FASTTRACK_STAT($D44,"TOTALRETURN","SP-DA",_xldudf_FASTTRACK_DATECALC(N$3,"ADDMONTHS",-1),N$3))</f>
        <v>#NAME?</v>
      </c>
      <c r="O44" s="65" t="e">
        <f ca="1">IF($D44=0,"",_xldudf_FASTTRACK_STAT($D44,"TOTALRETURN","SP-DA",_xldudf_FASTTRACK_DATECALC(O$3,"ADDMONTHS",-1),O$3))</f>
        <v>#NAME?</v>
      </c>
      <c r="P44" s="65" t="e">
        <f ca="1">IF($D44=0,"",_xldudf_FASTTRACK_STAT($D44,"TOTALRETURN","SP-DA",_xldudf_FASTTRACK_DATECALC(P$3,"ADDMONTHS",-1),P$3))</f>
        <v>#NAME?</v>
      </c>
      <c r="Q44" s="65" t="e">
        <f ca="1">IF($D44=0,"",_xldudf_FASTTRACK_STAT($D44,"TOTALRETURN","SP-DA",_xldudf_FASTTRACK_DATECALC(Q$3,"ADDMONTHS",-1),Q$3))</f>
        <v>#NAME?</v>
      </c>
      <c r="R44" s="65" t="e">
        <f ca="1">IF($D44=0,"",_xldudf_FASTTRACK_STAT($D44,"TOTALRETURN","SP-DA",_xldudf_FASTTRACK_DATECALC(R$3,"ADDMONTHS",-1),R$3))</f>
        <v>#NAME?</v>
      </c>
      <c r="S44" s="65" t="e">
        <f ca="1">IF($D44=0,"",_xldudf_FASTTRACK_STAT($D44,"TOTALRETURN","SP-DA",_xldudf_FASTTRACK_DATECALC(S$3,"ADDMONTHS",-1),S$3))</f>
        <v>#NAME?</v>
      </c>
      <c r="T44" s="65" t="e">
        <f ca="1">IF($D44=0,"",_xldudf_FASTTRACK_STAT($D44,"TOTALRETURN","SP-DA",_xldudf_FASTTRACK_DATECALC(T$3,"ADDMONTHS",-1),T$3))</f>
        <v>#NAME?</v>
      </c>
      <c r="U44" s="65" t="e">
        <f ca="1">IF($D44=0,"",_xldudf_FASTTRACK_STAT($D44,"TOTALRETURN","SP-DA",_xldudf_FASTTRACK_DATECALC(U$3,"ADDMONTHS",-1),U$3))</f>
        <v>#NAME?</v>
      </c>
      <c r="V44" s="65" t="e">
        <f ca="1">IF($D44=0,"",_xldudf_FASTTRACK_STAT($D44,"TOTALRETURN","SP-DA",_xldudf_FASTTRACK_DATECALC(V$3,"ADDMONTHS",-1),V$3))</f>
        <v>#NAME?</v>
      </c>
      <c r="W44" s="65" t="e">
        <f ca="1">IF($D44=0,"",_xldudf_FASTTRACK_STAT($D44,"TOTALRETURN","SP-DA",_xldudf_FASTTRACK_DATECALC(W$3,"ADDMONTHS",-1),W$3))</f>
        <v>#NAME?</v>
      </c>
      <c r="X44" s="65" t="e">
        <f ca="1">IF($D44=0,"",_xldudf_FASTTRACK_STAT($D44,"TOTALRETURN","SP-DA",_xldudf_FASTTRACK_DATECALC(X$3,"ADDMONTHS",-1),X$3))</f>
        <v>#NAME?</v>
      </c>
      <c r="Y44" s="65" t="e">
        <f ca="1">IF($D44=0,"",_xldudf_FASTTRACK_STAT($D44,"TOTALRETURN","SP-DA",_xldudf_FASTTRACK_DATECALC(Y$3,"ADDMONTHS",-1),Y$3))</f>
        <v>#NAME?</v>
      </c>
      <c r="Z44" s="65" t="e">
        <f ca="1">IF($D44=0,"",_xldudf_FASTTRACK_STAT($D44,"TOTALRETURN","SP-DA",_xldudf_FASTTRACK_DATECALC(Z$3,"ADDMONTHS",-1),Z$3))</f>
        <v>#NAME?</v>
      </c>
      <c r="AA44" s="65" t="e">
        <f ca="1">IF($D44=0,"",_xldudf_FASTTRACK_STAT($D44,"TOTALRETURN","SP-DA",_xldudf_FASTTRACK_DATECALC(AA$3,"ADDMONTHS",-1),AA$3))</f>
        <v>#NAME?</v>
      </c>
      <c r="AB44" s="65" t="e">
        <f ca="1">IF($D44=0,"",_xldudf_FASTTRACK_STAT($D44,"TOTALRETURN","SP-DA",_xldudf_FASTTRACK_DATECALC(AB$3,"ADDMONTHS",-1),AB$3))</f>
        <v>#NAME?</v>
      </c>
      <c r="AC44" s="65" t="e">
        <f ca="1">IF($D44=0,"",_xldudf_FASTTRACK_STAT($D44,"TOTALRETURN","SP-DA",_xldudf_FASTTRACK_DATECALC(AC$3,"ADDMONTHS",-1),AC$3))</f>
        <v>#NAME?</v>
      </c>
      <c r="AD44" s="65" t="e">
        <f ca="1">IF($D44=0,"",_xldudf_FASTTRACK_STAT($D44,"TOTALRETURN","SP-DA",_xldudf_FASTTRACK_DATECALC(AD$3,"ADDMONTHS",-1),AD$3))</f>
        <v>#NAME?</v>
      </c>
      <c r="AE44" s="65" t="e">
        <f ca="1">IF($D44=0,"",_xldudf_FASTTRACK_STAT($D44,"TOTALRETURN","SP-DA",_xldudf_FASTTRACK_DATECALC(AE$3,"ADDMONTHS",-1),AE$3))</f>
        <v>#NAME?</v>
      </c>
      <c r="AF44" s="65" t="e">
        <f ca="1">IF($D44=0,"",_xldudf_FASTTRACK_STAT($D44,"TOTALRETURN","SP-DA",_xldudf_FASTTRACK_DATECALC(AF$3,"ADDMONTHS",-1),AF$3))</f>
        <v>#NAME?</v>
      </c>
      <c r="AG44" s="65" t="e">
        <f ca="1">IF($D44=0,"",_xldudf_FASTTRACK_STAT($D44,"TOTALRETURN","SP-DA",_xldudf_FASTTRACK_DATECALC(AG$3,"ADDMONTHS",-1),AG$3))</f>
        <v>#NAME?</v>
      </c>
      <c r="AH44" s="65" t="e">
        <f ca="1">IF($D44=0,"",_xldudf_FASTTRACK_STAT($D44,"TOTALRETURN","SP-DA",_xldudf_FASTTRACK_DATECALC(AH$3,"ADDMONTHS",-1),AH$3))</f>
        <v>#NAME?</v>
      </c>
      <c r="AI44" s="65" t="e">
        <f ca="1">IF($D44=0,"",_xldudf_FASTTRACK_STAT($D44,"TOTALRETURN","SP-DA",_xldudf_FASTTRACK_DATECALC(AI$3,"ADDMONTHS",-1),AI$3))</f>
        <v>#NAME?</v>
      </c>
      <c r="AJ44" s="65" t="e">
        <f ca="1">IF($D44=0,"",_xldudf_FASTTRACK_STAT($D44,"TOTALRETURN","SP-DA",_xldudf_FASTTRACK_DATECALC(AJ$3,"ADDMONTHS",-1),AJ$3))</f>
        <v>#NAME?</v>
      </c>
      <c r="AK44" s="65" t="e">
        <f ca="1">IF($D44=0,"",_xldudf_FASTTRACK_STAT($D44,"TOTALRETURN","SP-DA",_xldudf_FASTTRACK_DATECALC(AK$3,"ADDMONTHS",-1),AK$3))</f>
        <v>#NAME?</v>
      </c>
      <c r="AL44" s="65" t="e">
        <f ca="1">IF($D44=0,"",_xldudf_FASTTRACK_STAT($D44,"TOTALRETURN","SP-DA",_xldudf_FASTTRACK_DATECALC(AL$3,"ADDMONTHS",-1),AL$3))</f>
        <v>#NAME?</v>
      </c>
      <c r="AM44" s="65" t="e">
        <f ca="1">IF($D44=0,"",_xldudf_FASTTRACK_STAT($D44,"TOTALRETURN","SP-DA",_xldudf_FASTTRACK_DATECALC(AM$3,"ADDMONTHS",-1),AM$3))</f>
        <v>#NAME?</v>
      </c>
      <c r="AN44" s="65" t="e">
        <f ca="1">IF($D44=0,"",_xldudf_FASTTRACK_STAT($D44,"TOTALRETURN","SP-DA",_xldudf_FASTTRACK_DATECALC(AN$3,"ADDMONTHS",-1),AN$3))</f>
        <v>#NAME?</v>
      </c>
      <c r="AO44" s="65" t="e">
        <f ca="1">IF($D44=0,"",_xldudf_FASTTRACK_STAT($D44,"TOTALRETURN","SP-DA",_xldudf_FASTTRACK_DATECALC(AO$3,"ADDMONTHS",-1),AO$3))</f>
        <v>#NAME?</v>
      </c>
      <c r="AP44" s="65" t="e">
        <f ca="1">IF($D44=0,"",_xldudf_FASTTRACK_STAT($D44,"TOTALRETURN","SP-DA",_xldudf_FASTTRACK_DATECALC(AP$3,"ADDMONTHS",-1),AP$3))</f>
        <v>#NAME?</v>
      </c>
      <c r="AQ44" s="65" t="e">
        <f ca="1">IF($D44=0,"",_xldudf_FASTTRACK_STAT($D44,"TOTALRETURN","SP-DA",_xldudf_FASTTRACK_DATECALC(AQ$3,"ADDMONTHS",-1),AQ$3))</f>
        <v>#NAME?</v>
      </c>
      <c r="AR44" s="65" t="e">
        <f ca="1">IF($D44=0,"",_xldudf_FASTTRACK_STAT($D44,"TOTALRETURN","SP-DA",_xldudf_FASTTRACK_DATECALC(AR$3,"ADDMONTHS",-1),AR$3))</f>
        <v>#NAME?</v>
      </c>
      <c r="AS44" s="65" t="e">
        <f ca="1">IF($D44=0,"",_xldudf_FASTTRACK_STAT($D44,"TOTALRETURN","SP-DA",_xldudf_FASTTRACK_DATECALC(AS$3,"ADDMONTHS",-1),AS$3))</f>
        <v>#NAME?</v>
      </c>
      <c r="AT44" s="65" t="e">
        <f ca="1">IF($D44=0,"",_xldudf_FASTTRACK_STAT($D44,"TOTALRETURN","SP-DA",_xldudf_FASTTRACK_DATECALC(AT$3,"ADDMONTHS",-1),AT$3))</f>
        <v>#NAME?</v>
      </c>
      <c r="AU44" s="65" t="e">
        <f ca="1">IF($D44=0,"",_xldudf_FASTTRACK_STAT($D44,"TOTALRETURN","SP-DA",_xldudf_FASTTRACK_DATECALC(AU$3,"ADDMONTHS",-1),AU$3))</f>
        <v>#NAME?</v>
      </c>
      <c r="AV44" s="65" t="e">
        <f ca="1">IF($D44=0,"",_xldudf_FASTTRACK_STAT($D44,"TOTALRETURN","SP-DA",_xldudf_FASTTRACK_DATECALC(AV$3,"ADDMONTHS",-1),AV$3))</f>
        <v>#NAME?</v>
      </c>
      <c r="AW44" s="65" t="e">
        <f ca="1">IF($D44=0,"",_xldudf_FASTTRACK_STAT($D44,"TOTALRETURN","SP-DA",_xldudf_FASTTRACK_DATECALC(AW$3,"ADDMONTHS",-1),AW$3))</f>
        <v>#NAME?</v>
      </c>
      <c r="AX44" s="65" t="e">
        <f ca="1">IF($D44=0,"",_xldudf_FASTTRACK_STAT($D44,"TOTALRETURN","SP-DA",_xldudf_FASTTRACK_DATECALC(AX$3,"ADDMONTHS",-1),AX$3))</f>
        <v>#NAME?</v>
      </c>
      <c r="AY44" s="65" t="e">
        <f ca="1">IF($D44=0,"",_xldudf_FASTTRACK_STAT($D44,"TOTALRETURN","SP-DA",_xldudf_FASTTRACK_DATECALC(AY$3,"ADDMONTHS",-1),AY$3))</f>
        <v>#NAME?</v>
      </c>
      <c r="AZ44" s="65" t="e">
        <f ca="1">IF($D44=0,"",_xldudf_FASTTRACK_STAT($D44,"TOTALRETURN","SP-DA",_xldudf_FASTTRACK_DATECALC(AZ$3,"ADDMONTHS",-1),AZ$3))</f>
        <v>#NAME?</v>
      </c>
      <c r="BA44" s="65" t="e">
        <f ca="1">IF($D44=0,"",_xldudf_FASTTRACK_STAT($D44,"TOTALRETURN","SP-DA",_xldudf_FASTTRACK_DATECALC(BA$3,"ADDMONTHS",-1),BA$3))</f>
        <v>#NAME?</v>
      </c>
      <c r="BB44" s="65" t="e">
        <f ca="1">IF($D44=0,"",_xldudf_FASTTRACK_STAT($D44,"TOTALRETURN","SP-DA",_xldudf_FASTTRACK_DATECALC(BB$3,"ADDMONTHS",-1),BB$3))</f>
        <v>#NAME?</v>
      </c>
      <c r="BC44" s="65" t="e">
        <f ca="1">IF($D44=0,"",_xldudf_FASTTRACK_STAT($D44,"TOTALRETURN","SP-DA",_xldudf_FASTTRACK_DATECALC(BC$3,"ADDMONTHS",-1),BC$3))</f>
        <v>#NAME?</v>
      </c>
      <c r="BD44" s="65" t="e">
        <f ca="1">IF($D44=0,"",_xldudf_FASTTRACK_STAT($D44,"TOTALRETURN","SP-DA",_xldudf_FASTTRACK_DATECALC(BD$3,"ADDMONTHS",-1),BD$3))</f>
        <v>#NAME?</v>
      </c>
      <c r="BE44" s="65" t="e">
        <f ca="1">IF($D44=0,"",_xldudf_FASTTRACK_STAT($D44,"TOTALRETURN","SP-DA",_xldudf_FASTTRACK_DATECALC(BE$3,"ADDMONTHS",-1),BE$3))</f>
        <v>#NAME?</v>
      </c>
      <c r="BF44" s="65" t="e">
        <f ca="1">IF($D44=0,"",_xldudf_FASTTRACK_STAT($D44,"TOTALRETURN","SP-DA",_xldudf_FASTTRACK_DATECALC(BF$3,"ADDMONTHS",-1),BF$3))</f>
        <v>#NAME?</v>
      </c>
      <c r="BG44" s="65" t="e">
        <f ca="1">IF($D44=0,"",_xldudf_FASTTRACK_STAT($D44,"TOTALRETURN","SP-DA",_xldudf_FASTTRACK_DATECALC(BG$3,"ADDMONTHS",-1),BG$3))</f>
        <v>#NAME?</v>
      </c>
      <c r="BH44" s="65" t="e">
        <f ca="1">IF($D44=0,"",_xldudf_FASTTRACK_STAT($D44,"TOTALRETURN","SP-DA",_xldudf_FASTTRACK_DATECALC(BH$3,"ADDMONTHS",-1),BH$3))</f>
        <v>#NAME?</v>
      </c>
      <c r="BI44" s="65" t="e">
        <f ca="1">IF($D44=0,"",_xldudf_FASTTRACK_STAT($D44,"TOTALRETURN","SP-DA",_xldudf_FASTTRACK_DATECALC(BI$3,"ADDMONTHS",-1),BI$3))</f>
        <v>#NAME?</v>
      </c>
      <c r="BJ44" s="65" t="e">
        <f ca="1">IF($D44=0,"",_xldudf_FASTTRACK_STAT($D44,"TOTALRETURN","SP-DA",_xldudf_FASTTRACK_DATECALC(BJ$3,"ADDMONTHS",-1),BJ$3))</f>
        <v>#NAME?</v>
      </c>
      <c r="BK44" s="65" t="e">
        <f ca="1">IF($D44=0,"",_xldudf_FASTTRACK_STAT($D44,"TOTALRETURN","SP-DA",_xldudf_FASTTRACK_DATECALC(BK$3,"ADDMONTHS",-1),BK$3))</f>
        <v>#NAME?</v>
      </c>
      <c r="BL44" s="65" t="e">
        <f ca="1">IF($D44=0,"",_xldudf_FASTTRACK_STAT($D44,"TOTALRETURN","SP-DA",_xldudf_FASTTRACK_DATECALC(BL$3,"ADDMONTHS",-1),BL$3))</f>
        <v>#NAME?</v>
      </c>
      <c r="BM44" s="65" t="e">
        <f ca="1">IF($D44=0,"",_xldudf_FASTTRACK_STAT($D44,"TOTALRETURN","SP-DA",_xldudf_FASTTRACK_DATECALC(BM$3,"ADDMONTHS",-1),BM$3))</f>
        <v>#NAME?</v>
      </c>
      <c r="BN44" s="65" t="e">
        <f ca="1">IF($D44=0,"",_xldudf_FASTTRACK_STAT($D44,"TOTALRETURN","SP-DA",_xldudf_FASTTRACK_DATECALC(BN$3,"ADDMONTHS",-1),BN$3))</f>
        <v>#NAME?</v>
      </c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</row>
    <row r="45" spans="1:105" x14ac:dyDescent="0.35">
      <c r="A45" s="45"/>
      <c r="B45" s="45"/>
      <c r="C45" s="45"/>
      <c r="D45" s="21" t="str">
        <f>Correlation!D48</f>
        <v>BBG-</v>
      </c>
      <c r="E45" s="45"/>
      <c r="F45" s="70" t="str">
        <f>IF(ISBLANK($C45),"",_xldudf_FASTTRACK_QUOTE(C45,"PRICE"))</f>
        <v/>
      </c>
      <c r="G45" s="66" t="e">
        <f ca="1">IF($D45=0,"",_xldudf_FASTTRACK_STAT($D45,"TOTALRETURN","SP-DA",_xldudf_FASTTRACK_DATECALC(G$3,"ADDMONTHS",-1),G$3))</f>
        <v>#NAME?</v>
      </c>
      <c r="H45" s="66" t="e">
        <f ca="1">IF($D45=0,"",_xldudf_FASTTRACK_STAT($D45,"TOTALRETURN","SP-DA",_xldudf_FASTTRACK_DATECALC(H$3,"ADDMONTHS",-1),H$3))</f>
        <v>#NAME?</v>
      </c>
      <c r="I45" s="66" t="e">
        <f ca="1">IF($D45=0,"",_xldudf_FASTTRACK_STAT($D45,"TOTALRETURN","SP-DA",_xldudf_FASTTRACK_DATECALC(I$3,"ADDMONTHS",-1),I$3))</f>
        <v>#NAME?</v>
      </c>
      <c r="J45" s="66" t="e">
        <f ca="1">IF($D45=0,"",_xldudf_FASTTRACK_STAT($D45,"TOTALRETURN","SP-DA",_xldudf_FASTTRACK_DATECALC(J$3,"ADDMONTHS",-1),J$3))</f>
        <v>#NAME?</v>
      </c>
      <c r="K45" s="66" t="e">
        <f ca="1">IF($D45=0,"",_xldudf_FASTTRACK_STAT($D45,"TOTALRETURN","SP-DA",_xldudf_FASTTRACK_DATECALC(K$3,"ADDMONTHS",-1),K$3))</f>
        <v>#NAME?</v>
      </c>
      <c r="L45" s="66" t="e">
        <f ca="1">IF($D45=0,"",_xldudf_FASTTRACK_STAT($D45,"TOTALRETURN","SP-DA",_xldudf_FASTTRACK_DATECALC(L$3,"ADDMONTHS",-1),L$3))</f>
        <v>#NAME?</v>
      </c>
      <c r="M45" s="66" t="e">
        <f ca="1">IF($D45=0,"",_xldudf_FASTTRACK_STAT($D45,"TOTALRETURN","SP-DA",_xldudf_FASTTRACK_DATECALC(M$3,"ADDMONTHS",-1),M$3))</f>
        <v>#NAME?</v>
      </c>
      <c r="N45" s="66" t="e">
        <f ca="1">IF($D45=0,"",_xldudf_FASTTRACK_STAT($D45,"TOTALRETURN","SP-DA",_xldudf_FASTTRACK_DATECALC(N$3,"ADDMONTHS",-1),N$3))</f>
        <v>#NAME?</v>
      </c>
      <c r="O45" s="66" t="e">
        <f ca="1">IF($D45=0,"",_xldudf_FASTTRACK_STAT($D45,"TOTALRETURN","SP-DA",_xldudf_FASTTRACK_DATECALC(O$3,"ADDMONTHS",-1),O$3))</f>
        <v>#NAME?</v>
      </c>
      <c r="P45" s="66" t="e">
        <f ca="1">IF($D45=0,"",_xldudf_FASTTRACK_STAT($D45,"TOTALRETURN","SP-DA",_xldudf_FASTTRACK_DATECALC(P$3,"ADDMONTHS",-1),P$3))</f>
        <v>#NAME?</v>
      </c>
      <c r="Q45" s="66" t="e">
        <f ca="1">IF($D45=0,"",_xldudf_FASTTRACK_STAT($D45,"TOTALRETURN","SP-DA",_xldudf_FASTTRACK_DATECALC(Q$3,"ADDMONTHS",-1),Q$3))</f>
        <v>#NAME?</v>
      </c>
      <c r="R45" s="66" t="e">
        <f ca="1">IF($D45=0,"",_xldudf_FASTTRACK_STAT($D45,"TOTALRETURN","SP-DA",_xldudf_FASTTRACK_DATECALC(R$3,"ADDMONTHS",-1),R$3))</f>
        <v>#NAME?</v>
      </c>
      <c r="S45" s="66" t="e">
        <f ca="1">IF($D45=0,"",_xldudf_FASTTRACK_STAT($D45,"TOTALRETURN","SP-DA",_xldudf_FASTTRACK_DATECALC(S$3,"ADDMONTHS",-1),S$3))</f>
        <v>#NAME?</v>
      </c>
      <c r="T45" s="66" t="e">
        <f ca="1">IF($D45=0,"",_xldudf_FASTTRACK_STAT($D45,"TOTALRETURN","SP-DA",_xldudf_FASTTRACK_DATECALC(T$3,"ADDMONTHS",-1),T$3))</f>
        <v>#NAME?</v>
      </c>
      <c r="U45" s="66" t="e">
        <f ca="1">IF($D45=0,"",_xldudf_FASTTRACK_STAT($D45,"TOTALRETURN","SP-DA",_xldudf_FASTTRACK_DATECALC(U$3,"ADDMONTHS",-1),U$3))</f>
        <v>#NAME?</v>
      </c>
      <c r="V45" s="66" t="e">
        <f ca="1">IF($D45=0,"",_xldudf_FASTTRACK_STAT($D45,"TOTALRETURN","SP-DA",_xldudf_FASTTRACK_DATECALC(V$3,"ADDMONTHS",-1),V$3))</f>
        <v>#NAME?</v>
      </c>
      <c r="W45" s="66" t="e">
        <f ca="1">IF($D45=0,"",_xldudf_FASTTRACK_STAT($D45,"TOTALRETURN","SP-DA",_xldudf_FASTTRACK_DATECALC(W$3,"ADDMONTHS",-1),W$3))</f>
        <v>#NAME?</v>
      </c>
      <c r="X45" s="66" t="e">
        <f ca="1">IF($D45=0,"",_xldudf_FASTTRACK_STAT($D45,"TOTALRETURN","SP-DA",_xldudf_FASTTRACK_DATECALC(X$3,"ADDMONTHS",-1),X$3))</f>
        <v>#NAME?</v>
      </c>
      <c r="Y45" s="66" t="e">
        <f ca="1">IF($D45=0,"",_xldudf_FASTTRACK_STAT($D45,"TOTALRETURN","SP-DA",_xldudf_FASTTRACK_DATECALC(Y$3,"ADDMONTHS",-1),Y$3))</f>
        <v>#NAME?</v>
      </c>
      <c r="Z45" s="66" t="e">
        <f ca="1">IF($D45=0,"",_xldudf_FASTTRACK_STAT($D45,"TOTALRETURN","SP-DA",_xldudf_FASTTRACK_DATECALC(Z$3,"ADDMONTHS",-1),Z$3))</f>
        <v>#NAME?</v>
      </c>
      <c r="AA45" s="66" t="e">
        <f ca="1">IF($D45=0,"",_xldudf_FASTTRACK_STAT($D45,"TOTALRETURN","SP-DA",_xldudf_FASTTRACK_DATECALC(AA$3,"ADDMONTHS",-1),AA$3))</f>
        <v>#NAME?</v>
      </c>
      <c r="AB45" s="66" t="e">
        <f ca="1">IF($D45=0,"",_xldudf_FASTTRACK_STAT($D45,"TOTALRETURN","SP-DA",_xldudf_FASTTRACK_DATECALC(AB$3,"ADDMONTHS",-1),AB$3))</f>
        <v>#NAME?</v>
      </c>
      <c r="AC45" s="66" t="e">
        <f ca="1">IF($D45=0,"",_xldudf_FASTTRACK_STAT($D45,"TOTALRETURN","SP-DA",_xldudf_FASTTRACK_DATECALC(AC$3,"ADDMONTHS",-1),AC$3))</f>
        <v>#NAME?</v>
      </c>
      <c r="AD45" s="66" t="e">
        <f ca="1">IF($D45=0,"",_xldudf_FASTTRACK_STAT($D45,"TOTALRETURN","SP-DA",_xldudf_FASTTRACK_DATECALC(AD$3,"ADDMONTHS",-1),AD$3))</f>
        <v>#NAME?</v>
      </c>
      <c r="AE45" s="66" t="e">
        <f ca="1">IF($D45=0,"",_xldudf_FASTTRACK_STAT($D45,"TOTALRETURN","SP-DA",_xldudf_FASTTRACK_DATECALC(AE$3,"ADDMONTHS",-1),AE$3))</f>
        <v>#NAME?</v>
      </c>
      <c r="AF45" s="66" t="e">
        <f ca="1">IF($D45=0,"",_xldudf_FASTTRACK_STAT($D45,"TOTALRETURN","SP-DA",_xldudf_FASTTRACK_DATECALC(AF$3,"ADDMONTHS",-1),AF$3))</f>
        <v>#NAME?</v>
      </c>
      <c r="AG45" s="66" t="e">
        <f ca="1">IF($D45=0,"",_xldudf_FASTTRACK_STAT($D45,"TOTALRETURN","SP-DA",_xldudf_FASTTRACK_DATECALC(AG$3,"ADDMONTHS",-1),AG$3))</f>
        <v>#NAME?</v>
      </c>
      <c r="AH45" s="66" t="e">
        <f ca="1">IF($D45=0,"",_xldudf_FASTTRACK_STAT($D45,"TOTALRETURN","SP-DA",_xldudf_FASTTRACK_DATECALC(AH$3,"ADDMONTHS",-1),AH$3))</f>
        <v>#NAME?</v>
      </c>
      <c r="AI45" s="66" t="e">
        <f ca="1">IF($D45=0,"",_xldudf_FASTTRACK_STAT($D45,"TOTALRETURN","SP-DA",_xldudf_FASTTRACK_DATECALC(AI$3,"ADDMONTHS",-1),AI$3))</f>
        <v>#NAME?</v>
      </c>
      <c r="AJ45" s="66" t="e">
        <f ca="1">IF($D45=0,"",_xldudf_FASTTRACK_STAT($D45,"TOTALRETURN","SP-DA",_xldudf_FASTTRACK_DATECALC(AJ$3,"ADDMONTHS",-1),AJ$3))</f>
        <v>#NAME?</v>
      </c>
      <c r="AK45" s="66" t="e">
        <f ca="1">IF($D45=0,"",_xldudf_FASTTRACK_STAT($D45,"TOTALRETURN","SP-DA",_xldudf_FASTTRACK_DATECALC(AK$3,"ADDMONTHS",-1),AK$3))</f>
        <v>#NAME?</v>
      </c>
      <c r="AL45" s="66" t="e">
        <f ca="1">IF($D45=0,"",_xldudf_FASTTRACK_STAT($D45,"TOTALRETURN","SP-DA",_xldudf_FASTTRACK_DATECALC(AL$3,"ADDMONTHS",-1),AL$3))</f>
        <v>#NAME?</v>
      </c>
      <c r="AM45" s="66" t="e">
        <f ca="1">IF($D45=0,"",_xldudf_FASTTRACK_STAT($D45,"TOTALRETURN","SP-DA",_xldudf_FASTTRACK_DATECALC(AM$3,"ADDMONTHS",-1),AM$3))</f>
        <v>#NAME?</v>
      </c>
      <c r="AN45" s="66" t="e">
        <f ca="1">IF($D45=0,"",_xldudf_FASTTRACK_STAT($D45,"TOTALRETURN","SP-DA",_xldudf_FASTTRACK_DATECALC(AN$3,"ADDMONTHS",-1),AN$3))</f>
        <v>#NAME?</v>
      </c>
      <c r="AO45" s="66" t="e">
        <f ca="1">IF($D45=0,"",_xldudf_FASTTRACK_STAT($D45,"TOTALRETURN","SP-DA",_xldudf_FASTTRACK_DATECALC(AO$3,"ADDMONTHS",-1),AO$3))</f>
        <v>#NAME?</v>
      </c>
      <c r="AP45" s="66" t="e">
        <f ca="1">IF($D45=0,"",_xldudf_FASTTRACK_STAT($D45,"TOTALRETURN","SP-DA",_xldudf_FASTTRACK_DATECALC(AP$3,"ADDMONTHS",-1),AP$3))</f>
        <v>#NAME?</v>
      </c>
      <c r="AQ45" s="66" t="e">
        <f ca="1">IF($D45=0,"",_xldudf_FASTTRACK_STAT($D45,"TOTALRETURN","SP-DA",_xldudf_FASTTRACK_DATECALC(AQ$3,"ADDMONTHS",-1),AQ$3))</f>
        <v>#NAME?</v>
      </c>
      <c r="AR45" s="66" t="e">
        <f ca="1">IF($D45=0,"",_xldudf_FASTTRACK_STAT($D45,"TOTALRETURN","SP-DA",_xldudf_FASTTRACK_DATECALC(AR$3,"ADDMONTHS",-1),AR$3))</f>
        <v>#NAME?</v>
      </c>
      <c r="AS45" s="66" t="e">
        <f ca="1">IF($D45=0,"",_xldudf_FASTTRACK_STAT($D45,"TOTALRETURN","SP-DA",_xldudf_FASTTRACK_DATECALC(AS$3,"ADDMONTHS",-1),AS$3))</f>
        <v>#NAME?</v>
      </c>
      <c r="AT45" s="66" t="e">
        <f ca="1">IF($D45=0,"",_xldudf_FASTTRACK_STAT($D45,"TOTALRETURN","SP-DA",_xldudf_FASTTRACK_DATECALC(AT$3,"ADDMONTHS",-1),AT$3))</f>
        <v>#NAME?</v>
      </c>
      <c r="AU45" s="66" t="e">
        <f ca="1">IF($D45=0,"",_xldudf_FASTTRACK_STAT($D45,"TOTALRETURN","SP-DA",_xldudf_FASTTRACK_DATECALC(AU$3,"ADDMONTHS",-1),AU$3))</f>
        <v>#NAME?</v>
      </c>
      <c r="AV45" s="66" t="e">
        <f ca="1">IF($D45=0,"",_xldudf_FASTTRACK_STAT($D45,"TOTALRETURN","SP-DA",_xldudf_FASTTRACK_DATECALC(AV$3,"ADDMONTHS",-1),AV$3))</f>
        <v>#NAME?</v>
      </c>
      <c r="AW45" s="66" t="e">
        <f ca="1">IF($D45=0,"",_xldudf_FASTTRACK_STAT($D45,"TOTALRETURN","SP-DA",_xldudf_FASTTRACK_DATECALC(AW$3,"ADDMONTHS",-1),AW$3))</f>
        <v>#NAME?</v>
      </c>
      <c r="AX45" s="66" t="e">
        <f ca="1">IF($D45=0,"",_xldudf_FASTTRACK_STAT($D45,"TOTALRETURN","SP-DA",_xldudf_FASTTRACK_DATECALC(AX$3,"ADDMONTHS",-1),AX$3))</f>
        <v>#NAME?</v>
      </c>
      <c r="AY45" s="66" t="e">
        <f ca="1">IF($D45=0,"",_xldudf_FASTTRACK_STAT($D45,"TOTALRETURN","SP-DA",_xldudf_FASTTRACK_DATECALC(AY$3,"ADDMONTHS",-1),AY$3))</f>
        <v>#NAME?</v>
      </c>
      <c r="AZ45" s="66" t="e">
        <f ca="1">IF($D45=0,"",_xldudf_FASTTRACK_STAT($D45,"TOTALRETURN","SP-DA",_xldudf_FASTTRACK_DATECALC(AZ$3,"ADDMONTHS",-1),AZ$3))</f>
        <v>#NAME?</v>
      </c>
      <c r="BA45" s="66" t="e">
        <f ca="1">IF($D45=0,"",_xldudf_FASTTRACK_STAT($D45,"TOTALRETURN","SP-DA",_xldudf_FASTTRACK_DATECALC(BA$3,"ADDMONTHS",-1),BA$3))</f>
        <v>#NAME?</v>
      </c>
      <c r="BB45" s="66" t="e">
        <f ca="1">IF($D45=0,"",_xldudf_FASTTRACK_STAT($D45,"TOTALRETURN","SP-DA",_xldudf_FASTTRACK_DATECALC(BB$3,"ADDMONTHS",-1),BB$3))</f>
        <v>#NAME?</v>
      </c>
      <c r="BC45" s="66" t="e">
        <f ca="1">IF($D45=0,"",_xldudf_FASTTRACK_STAT($D45,"TOTALRETURN","SP-DA",_xldudf_FASTTRACK_DATECALC(BC$3,"ADDMONTHS",-1),BC$3))</f>
        <v>#NAME?</v>
      </c>
      <c r="BD45" s="66" t="e">
        <f ca="1">IF($D45=0,"",_xldudf_FASTTRACK_STAT($D45,"TOTALRETURN","SP-DA",_xldudf_FASTTRACK_DATECALC(BD$3,"ADDMONTHS",-1),BD$3))</f>
        <v>#NAME?</v>
      </c>
      <c r="BE45" s="66" t="e">
        <f ca="1">IF($D45=0,"",_xldudf_FASTTRACK_STAT($D45,"TOTALRETURN","SP-DA",_xldudf_FASTTRACK_DATECALC(BE$3,"ADDMONTHS",-1),BE$3))</f>
        <v>#NAME?</v>
      </c>
      <c r="BF45" s="66" t="e">
        <f ca="1">IF($D45=0,"",_xldudf_FASTTRACK_STAT($D45,"TOTALRETURN","SP-DA",_xldudf_FASTTRACK_DATECALC(BF$3,"ADDMONTHS",-1),BF$3))</f>
        <v>#NAME?</v>
      </c>
      <c r="BG45" s="66" t="e">
        <f ca="1">IF($D45=0,"",_xldudf_FASTTRACK_STAT($D45,"TOTALRETURN","SP-DA",_xldudf_FASTTRACK_DATECALC(BG$3,"ADDMONTHS",-1),BG$3))</f>
        <v>#NAME?</v>
      </c>
      <c r="BH45" s="66" t="e">
        <f ca="1">IF($D45=0,"",_xldudf_FASTTRACK_STAT($D45,"TOTALRETURN","SP-DA",_xldudf_FASTTRACK_DATECALC(BH$3,"ADDMONTHS",-1),BH$3))</f>
        <v>#NAME?</v>
      </c>
      <c r="BI45" s="66" t="e">
        <f ca="1">IF($D45=0,"",_xldudf_FASTTRACK_STAT($D45,"TOTALRETURN","SP-DA",_xldudf_FASTTRACK_DATECALC(BI$3,"ADDMONTHS",-1),BI$3))</f>
        <v>#NAME?</v>
      </c>
      <c r="BJ45" s="66" t="e">
        <f ca="1">IF($D45=0,"",_xldudf_FASTTRACK_STAT($D45,"TOTALRETURN","SP-DA",_xldudf_FASTTRACK_DATECALC(BJ$3,"ADDMONTHS",-1),BJ$3))</f>
        <v>#NAME?</v>
      </c>
      <c r="BK45" s="66" t="e">
        <f ca="1">IF($D45=0,"",_xldudf_FASTTRACK_STAT($D45,"TOTALRETURN","SP-DA",_xldudf_FASTTRACK_DATECALC(BK$3,"ADDMONTHS",-1),BK$3))</f>
        <v>#NAME?</v>
      </c>
      <c r="BL45" s="66" t="e">
        <f ca="1">IF($D45=0,"",_xldudf_FASTTRACK_STAT($D45,"TOTALRETURN","SP-DA",_xldudf_FASTTRACK_DATECALC(BL$3,"ADDMONTHS",-1),BL$3))</f>
        <v>#NAME?</v>
      </c>
      <c r="BM45" s="66" t="e">
        <f ca="1">IF($D45=0,"",_xldudf_FASTTRACK_STAT($D45,"TOTALRETURN","SP-DA",_xldudf_FASTTRACK_DATECALC(BM$3,"ADDMONTHS",-1),BM$3))</f>
        <v>#NAME?</v>
      </c>
      <c r="BN45" s="66" t="e">
        <f ca="1">IF($D45=0,"",_xldudf_FASTTRACK_STAT($D45,"TOTALRETURN","SP-DA",_xldudf_FASTTRACK_DATECALC(BN$3,"ADDMONTHS",-1),BN$3))</f>
        <v>#NAME?</v>
      </c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</row>
    <row r="46" spans="1:105" x14ac:dyDescent="0.35">
      <c r="A46" s="45"/>
      <c r="B46" s="45"/>
      <c r="C46" s="45"/>
      <c r="D46" s="21" t="str">
        <f>Correlation!D49</f>
        <v>RUT-D</v>
      </c>
      <c r="E46" s="45"/>
      <c r="F46" s="70" t="str">
        <f>IF(ISBLANK($C46),"",_xldudf_FASTTRACK_QUOTE(C46,"PRICE"))</f>
        <v/>
      </c>
      <c r="G46" s="65" t="e">
        <f ca="1">IF($D46=0,"",_xldudf_FASTTRACK_STAT($D46,"TOTALRETURN","SP-DA",_xldudf_FASTTRACK_DATECALC(G$3,"ADDMONTHS",-1),G$3))</f>
        <v>#NAME?</v>
      </c>
      <c r="H46" s="65" t="e">
        <f ca="1">IF($D46=0,"",_xldudf_FASTTRACK_STAT($D46,"TOTALRETURN","SP-DA",_xldudf_FASTTRACK_DATECALC(H$3,"ADDMONTHS",-1),H$3))</f>
        <v>#NAME?</v>
      </c>
      <c r="I46" s="65" t="e">
        <f ca="1">IF($D46=0,"",_xldudf_FASTTRACK_STAT($D46,"TOTALRETURN","SP-DA",_xldudf_FASTTRACK_DATECALC(I$3,"ADDMONTHS",-1),I$3))</f>
        <v>#NAME?</v>
      </c>
      <c r="J46" s="65" t="e">
        <f ca="1">IF($D46=0,"",_xldudf_FASTTRACK_STAT($D46,"TOTALRETURN","SP-DA",_xldudf_FASTTRACK_DATECALC(J$3,"ADDMONTHS",-1),J$3))</f>
        <v>#NAME?</v>
      </c>
      <c r="K46" s="65" t="e">
        <f ca="1">IF($D46=0,"",_xldudf_FASTTRACK_STAT($D46,"TOTALRETURN","SP-DA",_xldudf_FASTTRACK_DATECALC(K$3,"ADDMONTHS",-1),K$3))</f>
        <v>#NAME?</v>
      </c>
      <c r="L46" s="65" t="e">
        <f ca="1">IF($D46=0,"",_xldudf_FASTTRACK_STAT($D46,"TOTALRETURN","SP-DA",_xldudf_FASTTRACK_DATECALC(L$3,"ADDMONTHS",-1),L$3))</f>
        <v>#NAME?</v>
      </c>
      <c r="M46" s="65" t="e">
        <f ca="1">IF($D46=0,"",_xldudf_FASTTRACK_STAT($D46,"TOTALRETURN","SP-DA",_xldudf_FASTTRACK_DATECALC(M$3,"ADDMONTHS",-1),M$3))</f>
        <v>#NAME?</v>
      </c>
      <c r="N46" s="65" t="e">
        <f ca="1">IF($D46=0,"",_xldudf_FASTTRACK_STAT($D46,"TOTALRETURN","SP-DA",_xldudf_FASTTRACK_DATECALC(N$3,"ADDMONTHS",-1),N$3))</f>
        <v>#NAME?</v>
      </c>
      <c r="O46" s="65" t="e">
        <f ca="1">IF($D46=0,"",_xldudf_FASTTRACK_STAT($D46,"TOTALRETURN","SP-DA",_xldudf_FASTTRACK_DATECALC(O$3,"ADDMONTHS",-1),O$3))</f>
        <v>#NAME?</v>
      </c>
      <c r="P46" s="65" t="e">
        <f ca="1">IF($D46=0,"",_xldudf_FASTTRACK_STAT($D46,"TOTALRETURN","SP-DA",_xldudf_FASTTRACK_DATECALC(P$3,"ADDMONTHS",-1),P$3))</f>
        <v>#NAME?</v>
      </c>
      <c r="Q46" s="65" t="e">
        <f ca="1">IF($D46=0,"",_xldudf_FASTTRACK_STAT($D46,"TOTALRETURN","SP-DA",_xldudf_FASTTRACK_DATECALC(Q$3,"ADDMONTHS",-1),Q$3))</f>
        <v>#NAME?</v>
      </c>
      <c r="R46" s="65" t="e">
        <f ca="1">IF($D46=0,"",_xldudf_FASTTRACK_STAT($D46,"TOTALRETURN","SP-DA",_xldudf_FASTTRACK_DATECALC(R$3,"ADDMONTHS",-1),R$3))</f>
        <v>#NAME?</v>
      </c>
      <c r="S46" s="65" t="e">
        <f ca="1">IF($D46=0,"",_xldudf_FASTTRACK_STAT($D46,"TOTALRETURN","SP-DA",_xldudf_FASTTRACK_DATECALC(S$3,"ADDMONTHS",-1),S$3))</f>
        <v>#NAME?</v>
      </c>
      <c r="T46" s="65" t="e">
        <f ca="1">IF($D46=0,"",_xldudf_FASTTRACK_STAT($D46,"TOTALRETURN","SP-DA",_xldudf_FASTTRACK_DATECALC(T$3,"ADDMONTHS",-1),T$3))</f>
        <v>#NAME?</v>
      </c>
      <c r="U46" s="65" t="e">
        <f ca="1">IF($D46=0,"",_xldudf_FASTTRACK_STAT($D46,"TOTALRETURN","SP-DA",_xldudf_FASTTRACK_DATECALC(U$3,"ADDMONTHS",-1),U$3))</f>
        <v>#NAME?</v>
      </c>
      <c r="V46" s="65" t="e">
        <f ca="1">IF($D46=0,"",_xldudf_FASTTRACK_STAT($D46,"TOTALRETURN","SP-DA",_xldudf_FASTTRACK_DATECALC(V$3,"ADDMONTHS",-1),V$3))</f>
        <v>#NAME?</v>
      </c>
      <c r="W46" s="65" t="e">
        <f ca="1">IF($D46=0,"",_xldudf_FASTTRACK_STAT($D46,"TOTALRETURN","SP-DA",_xldudf_FASTTRACK_DATECALC(W$3,"ADDMONTHS",-1),W$3))</f>
        <v>#NAME?</v>
      </c>
      <c r="X46" s="65" t="e">
        <f ca="1">IF($D46=0,"",_xldudf_FASTTRACK_STAT($D46,"TOTALRETURN","SP-DA",_xldudf_FASTTRACK_DATECALC(X$3,"ADDMONTHS",-1),X$3))</f>
        <v>#NAME?</v>
      </c>
      <c r="Y46" s="65" t="e">
        <f ca="1">IF($D46=0,"",_xldudf_FASTTRACK_STAT($D46,"TOTALRETURN","SP-DA",_xldudf_FASTTRACK_DATECALC(Y$3,"ADDMONTHS",-1),Y$3))</f>
        <v>#NAME?</v>
      </c>
      <c r="Z46" s="65" t="e">
        <f ca="1">IF($D46=0,"",_xldudf_FASTTRACK_STAT($D46,"TOTALRETURN","SP-DA",_xldudf_FASTTRACK_DATECALC(Z$3,"ADDMONTHS",-1),Z$3))</f>
        <v>#NAME?</v>
      </c>
      <c r="AA46" s="65" t="e">
        <f ca="1">IF($D46=0,"",_xldudf_FASTTRACK_STAT($D46,"TOTALRETURN","SP-DA",_xldudf_FASTTRACK_DATECALC(AA$3,"ADDMONTHS",-1),AA$3))</f>
        <v>#NAME?</v>
      </c>
      <c r="AB46" s="65" t="e">
        <f ca="1">IF($D46=0,"",_xldudf_FASTTRACK_STAT($D46,"TOTALRETURN","SP-DA",_xldudf_FASTTRACK_DATECALC(AB$3,"ADDMONTHS",-1),AB$3))</f>
        <v>#NAME?</v>
      </c>
      <c r="AC46" s="65" t="e">
        <f ca="1">IF($D46=0,"",_xldudf_FASTTRACK_STAT($D46,"TOTALRETURN","SP-DA",_xldudf_FASTTRACK_DATECALC(AC$3,"ADDMONTHS",-1),AC$3))</f>
        <v>#NAME?</v>
      </c>
      <c r="AD46" s="65" t="e">
        <f ca="1">IF($D46=0,"",_xldudf_FASTTRACK_STAT($D46,"TOTALRETURN","SP-DA",_xldudf_FASTTRACK_DATECALC(AD$3,"ADDMONTHS",-1),AD$3))</f>
        <v>#NAME?</v>
      </c>
      <c r="AE46" s="65" t="e">
        <f ca="1">IF($D46=0,"",_xldudf_FASTTRACK_STAT($D46,"TOTALRETURN","SP-DA",_xldudf_FASTTRACK_DATECALC(AE$3,"ADDMONTHS",-1),AE$3))</f>
        <v>#NAME?</v>
      </c>
      <c r="AF46" s="65" t="e">
        <f ca="1">IF($D46=0,"",_xldudf_FASTTRACK_STAT($D46,"TOTALRETURN","SP-DA",_xldudf_FASTTRACK_DATECALC(AF$3,"ADDMONTHS",-1),AF$3))</f>
        <v>#NAME?</v>
      </c>
      <c r="AG46" s="65" t="e">
        <f ca="1">IF($D46=0,"",_xldudf_FASTTRACK_STAT($D46,"TOTALRETURN","SP-DA",_xldudf_FASTTRACK_DATECALC(AG$3,"ADDMONTHS",-1),AG$3))</f>
        <v>#NAME?</v>
      </c>
      <c r="AH46" s="65" t="e">
        <f ca="1">IF($D46=0,"",_xldudf_FASTTRACK_STAT($D46,"TOTALRETURN","SP-DA",_xldudf_FASTTRACK_DATECALC(AH$3,"ADDMONTHS",-1),AH$3))</f>
        <v>#NAME?</v>
      </c>
      <c r="AI46" s="65" t="e">
        <f ca="1">IF($D46=0,"",_xldudf_FASTTRACK_STAT($D46,"TOTALRETURN","SP-DA",_xldudf_FASTTRACK_DATECALC(AI$3,"ADDMONTHS",-1),AI$3))</f>
        <v>#NAME?</v>
      </c>
      <c r="AJ46" s="65" t="e">
        <f ca="1">IF($D46=0,"",_xldudf_FASTTRACK_STAT($D46,"TOTALRETURN","SP-DA",_xldudf_FASTTRACK_DATECALC(AJ$3,"ADDMONTHS",-1),AJ$3))</f>
        <v>#NAME?</v>
      </c>
      <c r="AK46" s="65" t="e">
        <f ca="1">IF($D46=0,"",_xldudf_FASTTRACK_STAT($D46,"TOTALRETURN","SP-DA",_xldudf_FASTTRACK_DATECALC(AK$3,"ADDMONTHS",-1),AK$3))</f>
        <v>#NAME?</v>
      </c>
      <c r="AL46" s="65" t="e">
        <f ca="1">IF($D46=0,"",_xldudf_FASTTRACK_STAT($D46,"TOTALRETURN","SP-DA",_xldudf_FASTTRACK_DATECALC(AL$3,"ADDMONTHS",-1),AL$3))</f>
        <v>#NAME?</v>
      </c>
      <c r="AM46" s="65" t="e">
        <f ca="1">IF($D46=0,"",_xldudf_FASTTRACK_STAT($D46,"TOTALRETURN","SP-DA",_xldudf_FASTTRACK_DATECALC(AM$3,"ADDMONTHS",-1),AM$3))</f>
        <v>#NAME?</v>
      </c>
      <c r="AN46" s="65" t="e">
        <f ca="1">IF($D46=0,"",_xldudf_FASTTRACK_STAT($D46,"TOTALRETURN","SP-DA",_xldudf_FASTTRACK_DATECALC(AN$3,"ADDMONTHS",-1),AN$3))</f>
        <v>#NAME?</v>
      </c>
      <c r="AO46" s="65" t="e">
        <f ca="1">IF($D46=0,"",_xldudf_FASTTRACK_STAT($D46,"TOTALRETURN","SP-DA",_xldudf_FASTTRACK_DATECALC(AO$3,"ADDMONTHS",-1),AO$3))</f>
        <v>#NAME?</v>
      </c>
      <c r="AP46" s="65" t="e">
        <f ca="1">IF($D46=0,"",_xldudf_FASTTRACK_STAT($D46,"TOTALRETURN","SP-DA",_xldudf_FASTTRACK_DATECALC(AP$3,"ADDMONTHS",-1),AP$3))</f>
        <v>#NAME?</v>
      </c>
      <c r="AQ46" s="65" t="e">
        <f ca="1">IF($D46=0,"",_xldudf_FASTTRACK_STAT($D46,"TOTALRETURN","SP-DA",_xldudf_FASTTRACK_DATECALC(AQ$3,"ADDMONTHS",-1),AQ$3))</f>
        <v>#NAME?</v>
      </c>
      <c r="AR46" s="65" t="e">
        <f ca="1">IF($D46=0,"",_xldudf_FASTTRACK_STAT($D46,"TOTALRETURN","SP-DA",_xldudf_FASTTRACK_DATECALC(AR$3,"ADDMONTHS",-1),AR$3))</f>
        <v>#NAME?</v>
      </c>
      <c r="AS46" s="65" t="e">
        <f ca="1">IF($D46=0,"",_xldudf_FASTTRACK_STAT($D46,"TOTALRETURN","SP-DA",_xldudf_FASTTRACK_DATECALC(AS$3,"ADDMONTHS",-1),AS$3))</f>
        <v>#NAME?</v>
      </c>
      <c r="AT46" s="65" t="e">
        <f ca="1">IF($D46=0,"",_xldudf_FASTTRACK_STAT($D46,"TOTALRETURN","SP-DA",_xldudf_FASTTRACK_DATECALC(AT$3,"ADDMONTHS",-1),AT$3))</f>
        <v>#NAME?</v>
      </c>
      <c r="AU46" s="65" t="e">
        <f ca="1">IF($D46=0,"",_xldudf_FASTTRACK_STAT($D46,"TOTALRETURN","SP-DA",_xldudf_FASTTRACK_DATECALC(AU$3,"ADDMONTHS",-1),AU$3))</f>
        <v>#NAME?</v>
      </c>
      <c r="AV46" s="65" t="e">
        <f ca="1">IF($D46=0,"",_xldudf_FASTTRACK_STAT($D46,"TOTALRETURN","SP-DA",_xldudf_FASTTRACK_DATECALC(AV$3,"ADDMONTHS",-1),AV$3))</f>
        <v>#NAME?</v>
      </c>
      <c r="AW46" s="65" t="e">
        <f ca="1">IF($D46=0,"",_xldudf_FASTTRACK_STAT($D46,"TOTALRETURN","SP-DA",_xldudf_FASTTRACK_DATECALC(AW$3,"ADDMONTHS",-1),AW$3))</f>
        <v>#NAME?</v>
      </c>
      <c r="AX46" s="65" t="e">
        <f ca="1">IF($D46=0,"",_xldudf_FASTTRACK_STAT($D46,"TOTALRETURN","SP-DA",_xldudf_FASTTRACK_DATECALC(AX$3,"ADDMONTHS",-1),AX$3))</f>
        <v>#NAME?</v>
      </c>
      <c r="AY46" s="65" t="e">
        <f ca="1">IF($D46=0,"",_xldudf_FASTTRACK_STAT($D46,"TOTALRETURN","SP-DA",_xldudf_FASTTRACK_DATECALC(AY$3,"ADDMONTHS",-1),AY$3))</f>
        <v>#NAME?</v>
      </c>
      <c r="AZ46" s="65" t="e">
        <f ca="1">IF($D46=0,"",_xldudf_FASTTRACK_STAT($D46,"TOTALRETURN","SP-DA",_xldudf_FASTTRACK_DATECALC(AZ$3,"ADDMONTHS",-1),AZ$3))</f>
        <v>#NAME?</v>
      </c>
      <c r="BA46" s="65" t="e">
        <f ca="1">IF($D46=0,"",_xldudf_FASTTRACK_STAT($D46,"TOTALRETURN","SP-DA",_xldudf_FASTTRACK_DATECALC(BA$3,"ADDMONTHS",-1),BA$3))</f>
        <v>#NAME?</v>
      </c>
      <c r="BB46" s="65" t="e">
        <f ca="1">IF($D46=0,"",_xldudf_FASTTRACK_STAT($D46,"TOTALRETURN","SP-DA",_xldudf_FASTTRACK_DATECALC(BB$3,"ADDMONTHS",-1),BB$3))</f>
        <v>#NAME?</v>
      </c>
      <c r="BC46" s="65" t="e">
        <f ca="1">IF($D46=0,"",_xldudf_FASTTRACK_STAT($D46,"TOTALRETURN","SP-DA",_xldudf_FASTTRACK_DATECALC(BC$3,"ADDMONTHS",-1),BC$3))</f>
        <v>#NAME?</v>
      </c>
      <c r="BD46" s="65" t="e">
        <f ca="1">IF($D46=0,"",_xldudf_FASTTRACK_STAT($D46,"TOTALRETURN","SP-DA",_xldudf_FASTTRACK_DATECALC(BD$3,"ADDMONTHS",-1),BD$3))</f>
        <v>#NAME?</v>
      </c>
      <c r="BE46" s="65" t="e">
        <f ca="1">IF($D46=0,"",_xldudf_FASTTRACK_STAT($D46,"TOTALRETURN","SP-DA",_xldudf_FASTTRACK_DATECALC(BE$3,"ADDMONTHS",-1),BE$3))</f>
        <v>#NAME?</v>
      </c>
      <c r="BF46" s="65" t="e">
        <f ca="1">IF($D46=0,"",_xldudf_FASTTRACK_STAT($D46,"TOTALRETURN","SP-DA",_xldudf_FASTTRACK_DATECALC(BF$3,"ADDMONTHS",-1),BF$3))</f>
        <v>#NAME?</v>
      </c>
      <c r="BG46" s="65" t="e">
        <f ca="1">IF($D46=0,"",_xldudf_FASTTRACK_STAT($D46,"TOTALRETURN","SP-DA",_xldudf_FASTTRACK_DATECALC(BG$3,"ADDMONTHS",-1),BG$3))</f>
        <v>#NAME?</v>
      </c>
      <c r="BH46" s="65" t="e">
        <f ca="1">IF($D46=0,"",_xldudf_FASTTRACK_STAT($D46,"TOTALRETURN","SP-DA",_xldudf_FASTTRACK_DATECALC(BH$3,"ADDMONTHS",-1),BH$3))</f>
        <v>#NAME?</v>
      </c>
      <c r="BI46" s="65" t="e">
        <f ca="1">IF($D46=0,"",_xldudf_FASTTRACK_STAT($D46,"TOTALRETURN","SP-DA",_xldudf_FASTTRACK_DATECALC(BI$3,"ADDMONTHS",-1),BI$3))</f>
        <v>#NAME?</v>
      </c>
      <c r="BJ46" s="65" t="e">
        <f ca="1">IF($D46=0,"",_xldudf_FASTTRACK_STAT($D46,"TOTALRETURN","SP-DA",_xldudf_FASTTRACK_DATECALC(BJ$3,"ADDMONTHS",-1),BJ$3))</f>
        <v>#NAME?</v>
      </c>
      <c r="BK46" s="65" t="e">
        <f ca="1">IF($D46=0,"",_xldudf_FASTTRACK_STAT($D46,"TOTALRETURN","SP-DA",_xldudf_FASTTRACK_DATECALC(BK$3,"ADDMONTHS",-1),BK$3))</f>
        <v>#NAME?</v>
      </c>
      <c r="BL46" s="65" t="e">
        <f ca="1">IF($D46=0,"",_xldudf_FASTTRACK_STAT($D46,"TOTALRETURN","SP-DA",_xldudf_FASTTRACK_DATECALC(BL$3,"ADDMONTHS",-1),BL$3))</f>
        <v>#NAME?</v>
      </c>
      <c r="BM46" s="65" t="e">
        <f ca="1">IF($D46=0,"",_xldudf_FASTTRACK_STAT($D46,"TOTALRETURN","SP-DA",_xldudf_FASTTRACK_DATECALC(BM$3,"ADDMONTHS",-1),BM$3))</f>
        <v>#NAME?</v>
      </c>
      <c r="BN46" s="65" t="e">
        <f ca="1">IF($D46=0,"",_xldudf_FASTTRACK_STAT($D46,"TOTALRETURN","SP-DA",_xldudf_FASTTRACK_DATECALC(BN$3,"ADDMONTHS",-1),BN$3))</f>
        <v>#NAME?</v>
      </c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</row>
    <row r="47" spans="1:105" x14ac:dyDescent="0.35">
      <c r="A47" s="45"/>
      <c r="B47" s="45"/>
      <c r="C47" s="45"/>
      <c r="D47" s="45"/>
      <c r="E47" s="45"/>
      <c r="F47" s="45" t="str">
        <f>IF(ISBLANK($C47),"",_xldudf_FASTTRACK_QUOTE(C47,"PRICE"))</f>
        <v/>
      </c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</row>
    <row r="48" spans="1:105" x14ac:dyDescent="0.35">
      <c r="A48" s="45"/>
      <c r="B48" s="45"/>
      <c r="C48" s="45"/>
      <c r="D48" s="50" t="s">
        <v>9</v>
      </c>
      <c r="E48" s="45"/>
      <c r="F48" s="45"/>
      <c r="G48" s="64" t="e">
        <f t="shared" ref="G48:AL48" ca="1" si="37">SUMPRODUCT($F44:$F46,G44:G46)</f>
        <v>#NAME?</v>
      </c>
      <c r="H48" s="64" t="e">
        <f t="shared" ca="1" si="37"/>
        <v>#NAME?</v>
      </c>
      <c r="I48" s="64" t="e">
        <f t="shared" ca="1" si="37"/>
        <v>#NAME?</v>
      </c>
      <c r="J48" s="64" t="e">
        <f t="shared" ca="1" si="37"/>
        <v>#NAME?</v>
      </c>
      <c r="K48" s="64" t="e">
        <f t="shared" ca="1" si="37"/>
        <v>#NAME?</v>
      </c>
      <c r="L48" s="64" t="e">
        <f t="shared" ca="1" si="37"/>
        <v>#NAME?</v>
      </c>
      <c r="M48" s="64" t="e">
        <f t="shared" ca="1" si="37"/>
        <v>#NAME?</v>
      </c>
      <c r="N48" s="64" t="e">
        <f t="shared" ca="1" si="37"/>
        <v>#NAME?</v>
      </c>
      <c r="O48" s="64" t="e">
        <f t="shared" ca="1" si="37"/>
        <v>#NAME?</v>
      </c>
      <c r="P48" s="64" t="e">
        <f t="shared" ca="1" si="37"/>
        <v>#NAME?</v>
      </c>
      <c r="Q48" s="64" t="e">
        <f t="shared" ca="1" si="37"/>
        <v>#NAME?</v>
      </c>
      <c r="R48" s="64" t="e">
        <f t="shared" ca="1" si="37"/>
        <v>#NAME?</v>
      </c>
      <c r="S48" s="64" t="e">
        <f t="shared" ca="1" si="37"/>
        <v>#NAME?</v>
      </c>
      <c r="T48" s="64" t="e">
        <f t="shared" ca="1" si="37"/>
        <v>#NAME?</v>
      </c>
      <c r="U48" s="64" t="e">
        <f t="shared" ca="1" si="37"/>
        <v>#NAME?</v>
      </c>
      <c r="V48" s="64" t="e">
        <f t="shared" ca="1" si="37"/>
        <v>#NAME?</v>
      </c>
      <c r="W48" s="64" t="e">
        <f t="shared" ca="1" si="37"/>
        <v>#NAME?</v>
      </c>
      <c r="X48" s="64" t="e">
        <f t="shared" ca="1" si="37"/>
        <v>#NAME?</v>
      </c>
      <c r="Y48" s="64" t="e">
        <f t="shared" ca="1" si="37"/>
        <v>#NAME?</v>
      </c>
      <c r="Z48" s="64" t="e">
        <f t="shared" ca="1" si="37"/>
        <v>#NAME?</v>
      </c>
      <c r="AA48" s="64" t="e">
        <f t="shared" ca="1" si="37"/>
        <v>#NAME?</v>
      </c>
      <c r="AB48" s="64" t="e">
        <f t="shared" ca="1" si="37"/>
        <v>#NAME?</v>
      </c>
      <c r="AC48" s="64" t="e">
        <f t="shared" ca="1" si="37"/>
        <v>#NAME?</v>
      </c>
      <c r="AD48" s="64" t="e">
        <f t="shared" ca="1" si="37"/>
        <v>#NAME?</v>
      </c>
      <c r="AE48" s="64" t="e">
        <f t="shared" ca="1" si="37"/>
        <v>#NAME?</v>
      </c>
      <c r="AF48" s="64" t="e">
        <f t="shared" ca="1" si="37"/>
        <v>#NAME?</v>
      </c>
      <c r="AG48" s="64" t="e">
        <f t="shared" ca="1" si="37"/>
        <v>#NAME?</v>
      </c>
      <c r="AH48" s="64" t="e">
        <f t="shared" ca="1" si="37"/>
        <v>#NAME?</v>
      </c>
      <c r="AI48" s="64" t="e">
        <f t="shared" ca="1" si="37"/>
        <v>#NAME?</v>
      </c>
      <c r="AJ48" s="64" t="e">
        <f t="shared" ca="1" si="37"/>
        <v>#NAME?</v>
      </c>
      <c r="AK48" s="64" t="e">
        <f t="shared" ca="1" si="37"/>
        <v>#NAME?</v>
      </c>
      <c r="AL48" s="64" t="e">
        <f t="shared" ca="1" si="37"/>
        <v>#NAME?</v>
      </c>
      <c r="AM48" s="64" t="e">
        <f t="shared" ref="AM48:BN48" ca="1" si="38">SUMPRODUCT($F44:$F46,AM44:AM46)</f>
        <v>#NAME?</v>
      </c>
      <c r="AN48" s="64" t="e">
        <f t="shared" ca="1" si="38"/>
        <v>#NAME?</v>
      </c>
      <c r="AO48" s="64" t="e">
        <f t="shared" ca="1" si="38"/>
        <v>#NAME?</v>
      </c>
      <c r="AP48" s="64" t="e">
        <f t="shared" ca="1" si="38"/>
        <v>#NAME?</v>
      </c>
      <c r="AQ48" s="64" t="e">
        <f t="shared" ca="1" si="38"/>
        <v>#NAME?</v>
      </c>
      <c r="AR48" s="64" t="e">
        <f t="shared" ca="1" si="38"/>
        <v>#NAME?</v>
      </c>
      <c r="AS48" s="64" t="e">
        <f t="shared" ca="1" si="38"/>
        <v>#NAME?</v>
      </c>
      <c r="AT48" s="64" t="e">
        <f t="shared" ca="1" si="38"/>
        <v>#NAME?</v>
      </c>
      <c r="AU48" s="64" t="e">
        <f t="shared" ca="1" si="38"/>
        <v>#NAME?</v>
      </c>
      <c r="AV48" s="64" t="e">
        <f t="shared" ca="1" si="38"/>
        <v>#NAME?</v>
      </c>
      <c r="AW48" s="64" t="e">
        <f t="shared" ca="1" si="38"/>
        <v>#NAME?</v>
      </c>
      <c r="AX48" s="64" t="e">
        <f t="shared" ca="1" si="38"/>
        <v>#NAME?</v>
      </c>
      <c r="AY48" s="64" t="e">
        <f t="shared" ca="1" si="38"/>
        <v>#NAME?</v>
      </c>
      <c r="AZ48" s="64" t="e">
        <f t="shared" ca="1" si="38"/>
        <v>#NAME?</v>
      </c>
      <c r="BA48" s="64" t="e">
        <f t="shared" ca="1" si="38"/>
        <v>#NAME?</v>
      </c>
      <c r="BB48" s="64" t="e">
        <f t="shared" ca="1" si="38"/>
        <v>#NAME?</v>
      </c>
      <c r="BC48" s="64" t="e">
        <f t="shared" ca="1" si="38"/>
        <v>#NAME?</v>
      </c>
      <c r="BD48" s="64" t="e">
        <f t="shared" ca="1" si="38"/>
        <v>#NAME?</v>
      </c>
      <c r="BE48" s="64" t="e">
        <f t="shared" ca="1" si="38"/>
        <v>#NAME?</v>
      </c>
      <c r="BF48" s="64" t="e">
        <f t="shared" ca="1" si="38"/>
        <v>#NAME?</v>
      </c>
      <c r="BG48" s="64" t="e">
        <f t="shared" ca="1" si="38"/>
        <v>#NAME?</v>
      </c>
      <c r="BH48" s="64" t="e">
        <f t="shared" ca="1" si="38"/>
        <v>#NAME?</v>
      </c>
      <c r="BI48" s="64" t="e">
        <f t="shared" ca="1" si="38"/>
        <v>#NAME?</v>
      </c>
      <c r="BJ48" s="64" t="e">
        <f t="shared" ca="1" si="38"/>
        <v>#NAME?</v>
      </c>
      <c r="BK48" s="64" t="e">
        <f t="shared" ca="1" si="38"/>
        <v>#NAME?</v>
      </c>
      <c r="BL48" s="64" t="e">
        <f t="shared" ca="1" si="38"/>
        <v>#NAME?</v>
      </c>
      <c r="BM48" s="64" t="e">
        <f t="shared" ca="1" si="38"/>
        <v>#NAME?</v>
      </c>
      <c r="BN48" s="64" t="e">
        <f t="shared" ca="1" si="38"/>
        <v>#NAME?</v>
      </c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Correlation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YCHARTS</dc:creator>
  <cp:lastModifiedBy>Daniel Charbonnet</cp:lastModifiedBy>
  <dcterms:created xsi:type="dcterms:W3CDTF">2015-08-25T17:12:08Z</dcterms:created>
  <dcterms:modified xsi:type="dcterms:W3CDTF">2026-02-16T22:16:11Z</dcterms:modified>
</cp:coreProperties>
</file>