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xl/webextensions/webextension2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visual studios\FT Excel Add-in\templates\"/>
    </mc:Choice>
  </mc:AlternateContent>
  <xr:revisionPtr revIDLastSave="0" documentId="13_ncr:1_{BE239D32-DD8E-470F-B095-C73FB5A43F14}" xr6:coauthVersionLast="47" xr6:coauthVersionMax="47" xr10:uidLastSave="{00000000-0000-0000-0000-000000000000}"/>
  <bookViews>
    <workbookView xWindow="-110" yWindow="-110" windowWidth="38620" windowHeight="21100" xr2:uid="{C6B4159A-5656-43BC-93B5-DCA7B532DBD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W5" i="1" a="1"/>
  <c r="W5" i="1" s="1"/>
  <c r="P5" i="1" a="1"/>
  <c r="P5" i="1" s="1"/>
  <c r="I5" i="1" a="1"/>
  <c r="I5" i="1" s="1"/>
  <c r="B5" i="1" a="1"/>
  <c r="B5" i="1" s="1"/>
  <c r="F2" i="1" l="1" a="1"/>
  <c r="F2" i="1" s="1"/>
  <c r="A7" i="1" s="1" a="1"/>
  <c r="A7" i="1" s="1"/>
  <c r="P7" i="1" l="1" a="1"/>
  <c r="P7" i="1" s="1"/>
  <c r="Q7" i="1" a="1"/>
  <c r="Q7" i="1" s="1"/>
  <c r="S7" i="1" a="1"/>
  <c r="S7" i="1" s="1"/>
  <c r="E7" i="1" a="1"/>
  <c r="E7" i="1" s="1"/>
  <c r="K7" i="1" a="1"/>
  <c r="K7" i="1" s="1"/>
  <c r="W7" i="1" a="1"/>
  <c r="W7" i="1" s="1"/>
  <c r="M7" i="1" a="1"/>
  <c r="M7" i="1" s="1"/>
  <c r="T7" i="1" a="1"/>
  <c r="T7" i="1" s="1"/>
  <c r="X7" i="1" a="1"/>
  <c r="X7" i="1" s="1"/>
  <c r="L7" i="1" a="1"/>
  <c r="L7" i="1" s="1"/>
  <c r="Y7" i="1" a="1"/>
  <c r="Y7" i="1" s="1"/>
  <c r="J7" i="1" a="1"/>
  <c r="J7" i="1" s="1"/>
  <c r="R7" i="1" a="1"/>
  <c r="R7" i="1" s="1"/>
  <c r="V7" i="1" a="1"/>
  <c r="V7" i="1" s="1"/>
  <c r="Z7" i="1" a="1"/>
  <c r="Z7" i="1" s="1"/>
  <c r="F7" i="1" a="1"/>
  <c r="F7" i="1" s="1"/>
  <c r="B7" i="1" a="1"/>
  <c r="B7" i="1" s="1"/>
  <c r="AA7" i="1" a="1"/>
  <c r="AA7" i="1" s="1"/>
  <c r="H7" i="1" a="1"/>
  <c r="H7" i="1" s="1"/>
  <c r="I7" i="1" a="1"/>
  <c r="I7" i="1" s="1"/>
  <c r="O7" i="1" a="1"/>
  <c r="O7" i="1" s="1"/>
  <c r="C7" i="1" a="1"/>
  <c r="C7" i="1" s="1"/>
  <c r="D7" i="1" a="1"/>
  <c r="D7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<sst xmlns="http://schemas.openxmlformats.org/spreadsheetml/2006/main" count="42" uniqueCount="18">
  <si>
    <t>Ticker:</t>
  </si>
  <si>
    <t>AAPL</t>
  </si>
  <si>
    <t>TSLA</t>
  </si>
  <si>
    <t>SPY</t>
  </si>
  <si>
    <t>META</t>
  </si>
  <si>
    <t>Name:</t>
  </si>
  <si>
    <t>Date</t>
  </si>
  <si>
    <t>Open</t>
  </si>
  <si>
    <t>High</t>
  </si>
  <si>
    <t>Low</t>
  </si>
  <si>
    <t>Close</t>
  </si>
  <si>
    <t>Volume</t>
  </si>
  <si>
    <t>OHLCV Data Export</t>
  </si>
  <si>
    <t>⚡ FASTTRACK</t>
  </si>
  <si>
    <t>LOOKBACK</t>
  </si>
  <si>
    <t>YRS</t>
  </si>
  <si>
    <t>FROM</t>
  </si>
  <si>
    <t>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</si>
</sst>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/dd/yyyy"/>
  </numFmts>
  <fonts count="13" x14ac:knownFonts="1">
    <font>
      <sz val="11"/>
      <color theme="1"/>
      <name val="Aptos Narrow"/>
      <family val="2"/>
      <scheme val="minor"/>
    </font>
    <font>
      <b/>
      <sz val="11"/>
      <color rgb="FF4FC3F7"/>
      <name val="Aptos"/>
    </font>
    <font>
      <b/>
      <sz val="10"/>
      <color rgb="FF8C9BAD"/>
      <name val="Aptos"/>
    </font>
    <font>
      <b/>
      <sz val="14"/>
      <color rgb="FF1B2A4A"/>
      <name val="Aptos"/>
    </font>
    <font>
      <sz val="10"/>
      <color rgb="FF8C9BAD"/>
      <name val="Aptos"/>
    </font>
    <font>
      <i/>
      <sz val="10"/>
      <color rgb="FF5A6A7E"/>
      <name val="Aptos"/>
    </font>
    <font>
      <b/>
      <sz val="10"/>
      <color rgb="FFFFFFFF"/>
      <name val="Aptos"/>
    </font>
    <font>
      <sz val="10"/>
      <color rgb="FF333333"/>
      <name val="Aptos"/>
    </font>
    <font>
      <b/>
      <sz val="18"/>
      <color rgb="FFFFFFFF"/>
      <name val="Aptos"/>
    </font>
    <font>
      <sz val="10"/>
      <color rgb="FF5A7A9A"/>
      <name val="Aptos"/>
    </font>
    <font>
      <b/>
      <sz val="8"/>
      <color rgb="FF8C9BAD"/>
      <name val="Aptos"/>
    </font>
    <font>
      <b/>
      <sz val="14"/>
      <color rgb="FFFFFFFF"/>
      <name val="Aptos"/>
    </font>
    <font>
      <b/>
      <sz val="8"/>
      <color rgb="FF5A7A9A"/>
      <name val="Aptos"/>
    </font>
  </fonts>
  <fills count="8">
    <fill>
      <patternFill patternType="none"/>
    </fill>
    <fill>
      <patternFill patternType="gray125"/>
    </fill>
    <fill>
      <patternFill patternType="solid">
        <fgColor rgb="FF1B2A4A"/>
        <bgColor indexed="64"/>
      </patternFill>
    </fill>
    <fill>
      <patternFill patternType="solid">
        <fgColor rgb="FFF0F4F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2C3E5A"/>
        <bgColor indexed="64"/>
      </patternFill>
    </fill>
    <fill>
      <patternFill patternType="solid">
        <fgColor rgb="FF111D2E"/>
        <bgColor indexed="64"/>
      </patternFill>
    </fill>
    <fill>
      <patternFill patternType="solid">
        <fgColor rgb="FF2C5F8A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medium">
        <color rgb="FF4FC3F7"/>
      </bottom>
      <diagonal/>
    </border>
    <border>
      <left/>
      <right/>
      <top/>
      <bottom style="thin">
        <color rgb="FFDAE2EC"/>
      </bottom>
      <diagonal/>
    </border>
    <border>
      <left style="medium">
        <color rgb="FF4FC3F7"/>
      </left>
      <right/>
      <top/>
      <bottom style="thin">
        <color rgb="FFDAE2EC"/>
      </bottom>
      <diagonal/>
    </border>
    <border>
      <left/>
      <right style="thin">
        <color rgb="FFDAE2EC"/>
      </right>
      <top/>
      <bottom style="thin">
        <color rgb="FFDAE2EC"/>
      </bottom>
      <diagonal/>
    </border>
    <border>
      <left style="medium">
        <color rgb="FF4FC3F7"/>
      </left>
      <right style="medium">
        <color rgb="FF4FC3F7"/>
      </right>
      <top style="medium">
        <color rgb="FF4FC3F7"/>
      </top>
      <bottom style="medium">
        <color rgb="FF4FC3F7"/>
      </bottom>
      <diagonal/>
    </border>
    <border>
      <left style="medium">
        <color rgb="FF4FC3F7"/>
      </left>
      <right/>
      <top/>
      <bottom/>
      <diagonal/>
    </border>
    <border>
      <left/>
      <right style="thin">
        <color rgb="FFDAE2EC"/>
      </right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4" borderId="0" xfId="0" applyFill="1"/>
    <xf numFmtId="0" fontId="6" fillId="5" borderId="1" xfId="0" applyFont="1" applyFill="1" applyBorder="1" applyAlignment="1">
      <alignment horizontal="center"/>
    </xf>
    <xf numFmtId="0" fontId="7" fillId="0" borderId="0" xfId="0" applyFont="1"/>
    <xf numFmtId="0" fontId="5" fillId="3" borderId="2" xfId="0" applyFont="1" applyFill="1" applyBorder="1"/>
    <xf numFmtId="0" fontId="0" fillId="3" borderId="2" xfId="0" applyFill="1" applyBorder="1"/>
    <xf numFmtId="0" fontId="0" fillId="4" borderId="2" xfId="0" applyFill="1" applyBorder="1"/>
    <xf numFmtId="4" fontId="7" fillId="0" borderId="0" xfId="0" applyNumberFormat="1" applyFont="1" applyAlignment="1">
      <alignment horizontal="right"/>
    </xf>
    <xf numFmtId="3" fontId="7" fillId="0" borderId="0" xfId="0" applyNumberFormat="1" applyFont="1" applyAlignment="1">
      <alignment horizontal="right"/>
    </xf>
    <xf numFmtId="164" fontId="7" fillId="0" borderId="0" xfId="0" applyNumberFormat="1" applyFont="1" applyAlignment="1">
      <alignment horizontal="left"/>
    </xf>
    <xf numFmtId="0" fontId="4" fillId="3" borderId="3" xfId="0" applyFont="1" applyFill="1" applyBorder="1" applyAlignment="1">
      <alignment horizontal="right"/>
    </xf>
    <xf numFmtId="0" fontId="0" fillId="3" borderId="4" xfId="0" applyFill="1" applyBorder="1"/>
    <xf numFmtId="0" fontId="0" fillId="6" borderId="0" xfId="0" applyFill="1"/>
    <xf numFmtId="0" fontId="8" fillId="6" borderId="0" xfId="0" applyFont="1" applyFill="1" applyAlignment="1">
      <alignment horizontal="left"/>
    </xf>
    <xf numFmtId="0" fontId="9" fillId="6" borderId="0" xfId="0" applyFont="1" applyFill="1" applyAlignment="1">
      <alignment horizontal="right"/>
    </xf>
    <xf numFmtId="0" fontId="11" fillId="7" borderId="5" xfId="0" applyFont="1" applyFill="1" applyBorder="1" applyAlignment="1">
      <alignment horizontal="center"/>
    </xf>
    <xf numFmtId="0" fontId="0" fillId="6" borderId="1" xfId="0" applyFill="1" applyBorder="1"/>
    <xf numFmtId="0" fontId="2" fillId="3" borderId="6" xfId="0" applyFont="1" applyFill="1" applyBorder="1" applyAlignment="1">
      <alignment horizontal="right"/>
    </xf>
    <xf numFmtId="0" fontId="3" fillId="3" borderId="0" xfId="0" applyFont="1" applyFill="1" applyBorder="1"/>
    <xf numFmtId="0" fontId="0" fillId="3" borderId="0" xfId="0" applyFill="1" applyBorder="1"/>
    <xf numFmtId="0" fontId="0" fillId="3" borderId="7" xfId="0" applyFill="1" applyBorder="1"/>
    <xf numFmtId="0" fontId="0" fillId="4" borderId="0" xfId="0" applyFill="1" applyBorder="1"/>
    <xf numFmtId="0" fontId="10" fillId="2" borderId="0" xfId="0" applyFont="1" applyFill="1" applyBorder="1" applyAlignment="1">
      <alignment horizontal="center"/>
    </xf>
    <xf numFmtId="0" fontId="10" fillId="2" borderId="0" xfId="0" applyFont="1" applyFill="1" applyBorder="1" applyAlignment="1">
      <alignment horizontal="left"/>
    </xf>
    <xf numFmtId="0" fontId="0" fillId="2" borderId="0" xfId="0" applyFill="1" applyBorder="1"/>
    <xf numFmtId="0" fontId="12" fillId="2" borderId="0" xfId="0" applyFont="1" applyFill="1" applyBorder="1" applyAlignment="1">
      <alignment horizontal="right"/>
    </xf>
    <xf numFmtId="14" fontId="1" fillId="2" borderId="0" xfId="0" applyNumberFormat="1" applyFont="1" applyFill="1" applyBorder="1" applyAlignment="1">
      <alignment horizontal="center"/>
    </xf>
  </cellXfs>
  <cellStyles count="1">
    <cellStyle name="Normal" xfId="0" builtinId="0"/>
  </cellStyles>
  <dxfs count="1">
    <dxf>
      <fill>
        <patternFill patternType="solid">
          <fgColor indexed="64"/>
          <bgColor rgb="FFF8FAF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2" Type="http://schemas.microsoft.com/office/2011/relationships/webextension" Target="webextension2.xml"/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525" row="5">
    <wetp:webextensionref xmlns:r="http://schemas.openxmlformats.org/officeDocument/2006/relationships" r:id="rId1"/>
  </wetp:taskpane>
  <wetp:taskpane dockstate="right" visibility="0" width="525" row="7">
    <wetp:webextensionref xmlns:r="http://schemas.openxmlformats.org/officeDocument/2006/relationships" r:id="rId2"/>
  </wetp:taskpane>
</wetp:taskpanes>
</file>

<file path=xl/webextensions/webextension1.xml><?xml version="1.0" encoding="utf-8"?>
<we:webextension xmlns:we="http://schemas.microsoft.com/office/webextensions/webextension/2010/11" id="{0DCCA095-2244-47A2-AE9B-6CAC89A84344}">
  <we:reference id="wa200001360" version="1.0.0.0" store="en-US" storeType="OMEX"/>
  <we:alternateReferences>
    <we:reference id="wa200001360" version="1.0.0.0" store="wa200001360" storeType="OMEX"/>
  </we:alternateReferences>
  <we:properties/>
  <we:bindings/>
  <we:snapshot xmlns:r="http://schemas.openxmlformats.org/officeDocument/2006/relationships"/>
  <we:extLst>
    <a:ext xmlns:a="http://schemas.openxmlformats.org/drawingml/2006/main" uri="{7C84B067-C214-45C3-A712-C9D94CD141B2}">
      <we:customFunctionIdList>
        <we:customFunctionIds>_xldudf_FASTTRACK_INFO</we:customFunctionIds>
        <we:customFunctionIds>_xldudf_FASTTRACK_QUOTE</we:customFunctionIds>
        <we:customFunctionIds>_xldudf_FASTTRACK_STAT</we:customFunctionIds>
        <we:customFunctionIds>_xldudf_FASTTRACK_EXPORT</we:customFunctionIds>
        <we:customFunctionIds>_xldudf_FASTTRACK_DATECALC</we:customFunctionIds>
        <we:customFunctionIds>_xldudf_FASTTRACK_ANNRETURN</we:customFunctionIds>
        <we:customFunctionIds>_xldudf_FASTTRACK_ALPHA</we:customFunctionIds>
        <we:customFunctionIds>_xldudf_FASTTRACK_BETA</we:customFunctionIds>
        <we:customFunctionIds>_xldudf_FASTTRACK_CATEGORY</we:customFunctionIds>
        <we:customFunctionIds>_xldudf_FASTTRACK_CORR</we:customFunctionIds>
        <we:customFunctionIds>_xldudf_FASTTRACK_DATE2MARKETDAY</we:customFunctionIds>
        <we:customFunctionIds>_xldudf_FASTTRACK_DATE2JULIAN</we:customFunctionIds>
        <we:customFunctionIds>_xldudf_FASTTRACK_DATE2STRING</we:customFunctionIds>
        <we:customFunctionIds>_xldudf_FASTTRACK_DATEMATH</we:customFunctionIds>
        <we:customFunctionIds>_xldudf_FASTTRACK_EXPENSERATIO</we:customFunctionIds>
        <we:customFunctionIds>_xldudf_FASTTRACK_FTALPHA</we:customFunctionIds>
        <we:customFunctionIds>_xldudf_FASTTRACK_FTCLOUDLINK</we:customFunctionIds>
        <we:customFunctionIds>_xldudf_FASTTRACK_MARKETCAP</we:customFunctionIds>
        <we:customFunctionIds>_xldudf_FASTTRACK_MAXDRAWDOWN</we:customFunctionIds>
        <we:customFunctionIds>_xldudf_FASTTRACK_MAXNUMDAYS</we:customFunctionIds>
        <we:customFunctionIds>_xldudf_FASTTRACK_TODAY</we:customFunctionIds>
        <we:customFunctionIds>_xldudf_FASTTRACK_MOVINGAVG</we:customFunctionIds>
        <we:customFunctionIds>_xldudf_FASTTRACK_PRICE</we:customFunctionIds>
        <we:customFunctionIds>_xldudf_FASTTRACK_OPEN</we:customFunctionIds>
        <we:customFunctionIds>_xldudf_FASTTRACK_UNADJPRICE</we:customFunctionIds>
        <we:customFunctionIds>_xldudf_FASTTRACK_LOW</we:customFunctionIds>
        <we:customFunctionIds>_xldudf_FASTTRACK_HIGH</we:customFunctionIds>
        <we:customFunctionIds>_xldudf_FASTTRACK_VOLUME</we:customFunctionIds>
        <we:customFunctionIds>_xldudf_FASTTRACK_RSQUARED</we:customFunctionIds>
        <we:customFunctionIds>_xldudf_FASTTRACK_SORTINO</we:customFunctionIds>
        <we:customFunctionIds>_xldudf_FASTTRACK_SHARESOUTSTANDING</we:customFunctionIds>
        <we:customFunctionIds>_xldudf_FASTTRACK_SECURITYTYPE</we:customFunctionIds>
        <we:customFunctionIds>_xldudf_FASTTRACK_SHARECLASS</we:customFunctionIds>
        <we:customFunctionIds>_xldudf_FASTTRACK_SHARPERATIO</we:customFunctionIds>
        <we:customFunctionIds>_xldudf_FASTTRACK_STARTDATE</we:customFunctionIds>
        <we:customFunctionIds>_xldudf_FASTTRACK_INCEPTION</we:customFunctionIds>
        <we:customFunctionIds>_xldudf_FASTTRACK_STANDARDDEVIATION</we:customFunctionIds>
        <we:customFunctionIds>_xldudf_FASTTRACK_TREYNOR</we:customFunctionIds>
        <we:customFunctionIds>_xldudf_FASTTRACK_SYMNAME</we:customFunctionIds>
        <we:customFunctionIds>_xldudf_FASTTRACK_TOTALRETURN</we:customFunctionIds>
        <we:customFunctionIds>_xldudf_FASTTRACK_ULCERINDEX</we:customFunctionIds>
        <we:customFunctionIds>_xldudf_FASTTRACK_UPI</we:customFunctionIds>
        <we:customFunctionIds>_xldudf_FASTTRACK_YIELD</we:customFunctionIds>
        <we:customFunctionIds>_xldudf_FASTTRACK_EXPORTMOVINGAVG</we:customFunctionIds>
        <we:customFunctionIds>_xldudf_FASTTRACK_EXPORTPRICES</we:customFunctionIds>
        <we:customFunctionIds>_xldudf_FASTTRACK_EXPORTUNADJPRICES</we:customFunctionIds>
        <we:customFunctionIds>_xldudf_FASTTRACK_EXPORTOPENPRICES</we:customFunctionIds>
        <we:customFunctionIds>_xldudf_FASTTRACK_EXPORTLOWPRICES</we:customFunctionIds>
        <we:customFunctionIds>_xldudf_FASTTRACK_EXPORTHIGHPRICES</we:customFunctionIds>
        <we:customFunctionIds>_xldudf_FASTTRACK_EXPORTVOLUMES</we:customFunctionIds>
        <we:customFunctionIds>_xldudf_FASTTRACK_EXPORTSEMIADJPRICES</we:customFunctionIds>
        <we:customFunctionIds>_xldudf_FASTTRACK_EXPORTDATES</we:customFunctionIds>
        <we:customFunctionIds>_xldudf_FASTTRACK_FAMILY</we:customFunctionIds>
        <we:customFunctionIds>_xldudf_FASTTRACK_FAMILYSEARCH</we:customFunctionIds>
        <we:customFunctionIds>_xldudf_FASTTRACK_CLEARCACHE</we:customFunctionIds>
      </we:customFunctionIdList>
    </a:ext>
  </we:extLst>
</we:webextension>
</file>

<file path=xl/webextensions/webextension2.xml><?xml version="1.0" encoding="utf-8"?>
<we:webextension xmlns:we="http://schemas.microsoft.com/office/webextensions/webextension/2010/11" id="{DACDD1B1-513C-4363-9A48-FE20E9AC9AEF}">
  <we:reference id="wa200009404" version="1.0.0.5" store="en-US" storeType="OMEX"/>
  <we:alternateReferences>
    <we:reference id="WA200009404" version="1.0.0.5" store="" storeType="OMEX"/>
  </we:alternateReferences>
  <we:properties>
    <we:property name="Office.AutoShowTaskpaneWithDocument" value="true"/>
  </we:properties>
  <we:bindings/>
  <we:snapshot xmlns:r="http://schemas.openxmlformats.org/officeDocument/2006/relationships"/>
</we:webextension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E42940-E3D9-4060-8B1C-9E2F6102EBCE}">
  <dimension ref="A1:AA258"/>
  <sheetViews>
    <sheetView showGridLines="0" tabSelected="1" zoomScale="85" zoomScaleNormal="85" workbookViewId="0">
      <pane ySplit="6" topLeftCell="A7" activePane="bottomLeft" state="frozen"/>
      <selection pane="bottomLeft" activeCell="F2" sqref="F2"/>
    </sheetView>
  </sheetViews>
  <sheetFormatPr defaultRowHeight="14.5" x14ac:dyDescent="0.35"/>
  <cols>
    <col min="1" max="1" width="15.453125" customWidth="1"/>
    <col min="2" max="2" width="13.08984375" customWidth="1"/>
    <col min="3" max="3" width="18.1796875" customWidth="1"/>
    <col min="4" max="5" width="13.08984375" customWidth="1"/>
    <col min="6" max="6" width="14.54296875" customWidth="1"/>
    <col min="7" max="7" width="1.453125" customWidth="1"/>
    <col min="8" max="8" width="15.453125" customWidth="1"/>
    <col min="9" max="12" width="13.08984375" customWidth="1"/>
    <col min="13" max="13" width="14.54296875" customWidth="1"/>
    <col min="14" max="14" width="1.453125" customWidth="1"/>
    <col min="15" max="15" width="15.453125" customWidth="1"/>
    <col min="16" max="19" width="13.08984375" customWidth="1"/>
    <col min="20" max="20" width="14.54296875" customWidth="1"/>
    <col min="21" max="21" width="1.453125" customWidth="1"/>
    <col min="22" max="22" width="15.453125" customWidth="1"/>
    <col min="23" max="26" width="13.08984375" customWidth="1"/>
    <col min="27" max="27" width="14.54296875" customWidth="1"/>
  </cols>
  <sheetData>
    <row r="1" spans="1:27" ht="36" customHeight="1" thickBot="1" x14ac:dyDescent="0.6">
      <c r="A1" s="13" t="s">
        <v>13</v>
      </c>
      <c r="B1" s="13"/>
      <c r="C1" s="13"/>
      <c r="D1" s="13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4" t="s">
        <v>12</v>
      </c>
      <c r="Z1" s="14"/>
      <c r="AA1" s="14"/>
    </row>
    <row r="2" spans="1:27" ht="32" customHeight="1" thickBot="1" x14ac:dyDescent="0.5">
      <c r="A2" s="22" t="s">
        <v>14</v>
      </c>
      <c r="B2" s="15">
        <v>1</v>
      </c>
      <c r="C2" s="23" t="s">
        <v>15</v>
      </c>
      <c r="D2" s="24"/>
      <c r="E2" s="25" t="s">
        <v>16</v>
      </c>
      <c r="F2" s="26" t="str" cm="1">
        <f t="array" aca="1" ref="F2" ca="1">_xldudf_FASTTRACK_DATECALC(I2,"ADDMONTHS",-B2*12)</f>
        <v>2/18/2025</v>
      </c>
      <c r="G2" s="24"/>
      <c r="H2" s="25" t="s">
        <v>17</v>
      </c>
      <c r="I2" s="26">
        <f ca="1">TODAY()</f>
        <v>46072</v>
      </c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</row>
    <row r="3" spans="1:27" ht="4" customHeight="1" thickBot="1" x14ac:dyDescent="0.4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</row>
    <row r="4" spans="1:27" ht="26" customHeight="1" x14ac:dyDescent="0.45">
      <c r="A4" s="17" t="s">
        <v>0</v>
      </c>
      <c r="B4" s="18" t="s">
        <v>1</v>
      </c>
      <c r="C4" s="19"/>
      <c r="D4" s="19"/>
      <c r="E4" s="19"/>
      <c r="F4" s="20"/>
      <c r="G4" s="21"/>
      <c r="H4" s="17" t="s">
        <v>0</v>
      </c>
      <c r="I4" s="18" t="s">
        <v>2</v>
      </c>
      <c r="J4" s="19"/>
      <c r="K4" s="19"/>
      <c r="L4" s="19"/>
      <c r="M4" s="20"/>
      <c r="N4" s="21"/>
      <c r="O4" s="17" t="s">
        <v>0</v>
      </c>
      <c r="P4" s="18" t="s">
        <v>3</v>
      </c>
      <c r="Q4" s="19"/>
      <c r="R4" s="19"/>
      <c r="S4" s="19"/>
      <c r="T4" s="20"/>
      <c r="U4" s="21"/>
      <c r="V4" s="17" t="s">
        <v>0</v>
      </c>
      <c r="W4" s="18" t="s">
        <v>4</v>
      </c>
      <c r="X4" s="19"/>
      <c r="Y4" s="19"/>
      <c r="Z4" s="19"/>
      <c r="AA4" s="20"/>
    </row>
    <row r="5" spans="1:27" ht="20" customHeight="1" x14ac:dyDescent="0.35">
      <c r="A5" s="10" t="s">
        <v>5</v>
      </c>
      <c r="B5" s="4" t="str" cm="1">
        <f t="array" ref="B5">_xldudf_FASTTRACK_INFO(B4,"NAME")</f>
        <v>Apple Inc</v>
      </c>
      <c r="C5" s="5"/>
      <c r="D5" s="5"/>
      <c r="E5" s="5"/>
      <c r="F5" s="11"/>
      <c r="G5" s="6"/>
      <c r="H5" s="10" t="s">
        <v>5</v>
      </c>
      <c r="I5" s="4" t="str" cm="1">
        <f t="array" ref="I5">_xldudf_FASTTRACK_INFO(I4,"NAME")</f>
        <v>Tesla Inc</v>
      </c>
      <c r="J5" s="5"/>
      <c r="K5" s="5"/>
      <c r="L5" s="5"/>
      <c r="M5" s="11"/>
      <c r="N5" s="6"/>
      <c r="O5" s="10" t="s">
        <v>5</v>
      </c>
      <c r="P5" s="4" t="str" cm="1">
        <f t="array" ref="P5">_xldudf_FASTTRACK_INFO(P4,"NAME")</f>
        <v>SPDR S&amp;P 500 ETF</v>
      </c>
      <c r="Q5" s="5"/>
      <c r="R5" s="5"/>
      <c r="S5" s="5"/>
      <c r="T5" s="11"/>
      <c r="U5" s="6"/>
      <c r="V5" s="10" t="s">
        <v>5</v>
      </c>
      <c r="W5" s="4" t="str" cm="1">
        <f t="array" ref="W5">_xldudf_FASTTRACK_INFO(W4,"NAME")</f>
        <v>Meta Platforms Inc</v>
      </c>
      <c r="X5" s="5"/>
      <c r="Y5" s="5"/>
      <c r="Z5" s="5"/>
      <c r="AA5" s="11"/>
    </row>
    <row r="6" spans="1:27" ht="24" customHeight="1" thickBot="1" x14ac:dyDescent="0.4">
      <c r="A6" s="2" t="s">
        <v>6</v>
      </c>
      <c r="B6" s="2" t="s">
        <v>7</v>
      </c>
      <c r="C6" s="2" t="s">
        <v>8</v>
      </c>
      <c r="D6" s="2" t="s">
        <v>9</v>
      </c>
      <c r="E6" s="2" t="s">
        <v>10</v>
      </c>
      <c r="F6" s="2" t="s">
        <v>11</v>
      </c>
      <c r="G6" s="1"/>
      <c r="H6" s="2" t="s">
        <v>6</v>
      </c>
      <c r="I6" s="2" t="s">
        <v>7</v>
      </c>
      <c r="J6" s="2" t="s">
        <v>8</v>
      </c>
      <c r="K6" s="2" t="s">
        <v>9</v>
      </c>
      <c r="L6" s="2" t="s">
        <v>10</v>
      </c>
      <c r="M6" s="2" t="s">
        <v>11</v>
      </c>
      <c r="N6" s="1"/>
      <c r="O6" s="2" t="s">
        <v>6</v>
      </c>
      <c r="P6" s="2" t="s">
        <v>7</v>
      </c>
      <c r="Q6" s="2" t="s">
        <v>8</v>
      </c>
      <c r="R6" s="2" t="s">
        <v>9</v>
      </c>
      <c r="S6" s="2" t="s">
        <v>10</v>
      </c>
      <c r="T6" s="2" t="s">
        <v>11</v>
      </c>
      <c r="U6" s="1"/>
      <c r="V6" s="2" t="s">
        <v>6</v>
      </c>
      <c r="W6" s="2" t="s">
        <v>7</v>
      </c>
      <c r="X6" s="2" t="s">
        <v>8</v>
      </c>
      <c r="Y6" s="2" t="s">
        <v>9</v>
      </c>
      <c r="Z6" s="2" t="s">
        <v>10</v>
      </c>
      <c r="AA6" s="2" t="s">
        <v>11</v>
      </c>
    </row>
    <row r="7" spans="1:27" x14ac:dyDescent="0.35">
      <c r="A7" s="9" t="str" cm="1">
        <f t="array" aca="1" ref="A7:A258" ca="1">_xldudf_FASTTRACK_EXPORT(B4,"DATES",$F$2,$I$2,,TRUE)</f>
        <v>2/18/2026</v>
      </c>
      <c r="B7" s="7" cm="1">
        <f t="array" aca="1" ref="B7:B258" ca="1">_xldudf_FASTTRACK_EXPORT(B4,"OPEN",$F$2,$I$2,FALSE,TRUE)</f>
        <v>263.60000000000002</v>
      </c>
      <c r="C7" s="7" cm="1">
        <f t="array" aca="1" ref="C7:C258" ca="1">_xldudf_FASTTRACK_EXPORT(B4,"HIGH",$F$2,$I$2,FALSE,TRUE)</f>
        <v>266.82</v>
      </c>
      <c r="D7" s="7" cm="1">
        <f t="array" aca="1" ref="D7:D258" ca="1">_xldudf_FASTTRACK_EXPORT(B4,"LOW",$F$2,$I$2,FALSE,TRUE)</f>
        <v>262.45</v>
      </c>
      <c r="E7" s="7" cm="1">
        <f t="array" aca="1" ref="E7:E258" ca="1">_xldudf_FASTTRACK_EXPORT(B4,"CLOSE",$F$2,$I$2,FALSE,TRUE)</f>
        <v>264.35000000000002</v>
      </c>
      <c r="F7" s="8" cm="1">
        <f t="array" aca="1" ref="F7:F258" ca="1">_xldudf_FASTTRACK_EXPORT(B4,"VOLUME",$F$2,$I$2,FALSE,TRUE)</f>
        <v>34203.339999999997</v>
      </c>
      <c r="G7" s="3"/>
      <c r="H7" s="9" t="str" cm="1">
        <f t="array" aca="1" ref="H7:H258" ca="1">_xldudf_FASTTRACK_EXPORT(I4,"DATES",$F$2,$I$2,,TRUE)</f>
        <v>2/18/2026</v>
      </c>
      <c r="I7" s="7" cm="1">
        <f t="array" aca="1" ref="I7:I258" ca="1">_xldudf_FASTTRACK_EXPORT(I4,"OPEN",$F$2,$I$2,FALSE,TRUE)</f>
        <v>411.11</v>
      </c>
      <c r="J7" s="7" cm="1">
        <f t="array" aca="1" ref="J7:J258" ca="1">_xldudf_FASTTRACK_EXPORT(I4,"HIGH",$F$2,$I$2,FALSE,TRUE)</f>
        <v>416.9</v>
      </c>
      <c r="K7" s="7" cm="1">
        <f t="array" aca="1" ref="K7:K258" ca="1">_xldudf_FASTTRACK_EXPORT(I4,"LOW",$F$2,$I$2,FALSE,TRUE)</f>
        <v>409.58</v>
      </c>
      <c r="L7" s="7" cm="1">
        <f t="array" aca="1" ref="L7:L258" ca="1">_xldudf_FASTTRACK_EXPORT(I4,"CLOSE",$F$2,$I$2,FALSE,TRUE)</f>
        <v>411.32</v>
      </c>
      <c r="M7" s="8" cm="1">
        <f t="array" aca="1" ref="M7:M258" ca="1">_xldudf_FASTTRACK_EXPORT(I4,"VOLUME",$F$2,$I$2,FALSE,TRUE)</f>
        <v>45921.4</v>
      </c>
      <c r="N7" s="3"/>
      <c r="O7" s="9" t="str" cm="1">
        <f t="array" aca="1" ref="O7:O258" ca="1">_xldudf_FASTTRACK_EXPORT(P4,"DATES",$F$2,$I$2,,TRUE)</f>
        <v>2/18/2026</v>
      </c>
      <c r="P7" s="7" cm="1">
        <f t="array" aca="1" ref="P7:P258" ca="1">_xldudf_FASTTRACK_EXPORT(P4,"OPEN",$F$2,$I$2,FALSE,TRUE)</f>
        <v>684.02</v>
      </c>
      <c r="Q7" s="7" cm="1">
        <f t="array" aca="1" ref="Q7:Q258" ca="1">_xldudf_FASTTRACK_EXPORT(P4,"HIGH",$F$2,$I$2,FALSE,TRUE)</f>
        <v>689.15</v>
      </c>
      <c r="R7" s="7" cm="1">
        <f t="array" aca="1" ref="R7:R258" ca="1">_xldudf_FASTTRACK_EXPORT(P4,"LOW",$F$2,$I$2,FALSE,TRUE)</f>
        <v>682.83</v>
      </c>
      <c r="S7" s="7" cm="1">
        <f t="array" aca="1" ref="S7:S258" ca="1">_xldudf_FASTTRACK_EXPORT(P4,"CLOSE",$F$2,$I$2,FALSE,TRUE)</f>
        <v>686.29</v>
      </c>
      <c r="T7" s="8" cm="1">
        <f t="array" aca="1" ref="T7:T258" ca="1">_xldudf_FASTTRACK_EXPORT(P4,"VOLUME",$F$2,$I$2,FALSE,TRUE)</f>
        <v>73570.34</v>
      </c>
      <c r="U7" s="3"/>
      <c r="V7" s="9" t="str" cm="1">
        <f t="array" aca="1" ref="V7:V258" ca="1">_xldudf_FASTTRACK_EXPORT(W4,"DATES",$F$2,$I$2,,TRUE)</f>
        <v>2/18/2026</v>
      </c>
      <c r="W7" s="7" cm="1">
        <f t="array" aca="1" ref="W7:W258" ca="1">_xldudf_FASTTRACK_EXPORT(W4,"OPEN",$F$2,$I$2,FALSE,TRUE)</f>
        <v>633.79999999999995</v>
      </c>
      <c r="X7" s="7" cm="1">
        <f t="array" aca="1" ref="X7:X258" ca="1">_xldudf_FASTTRACK_EXPORT(W4,"HIGH",$F$2,$I$2,FALSE,TRUE)</f>
        <v>645</v>
      </c>
      <c r="Y7" s="7" cm="1">
        <f t="array" aca="1" ref="Y7:Y258" ca="1">_xldudf_FASTTRACK_EXPORT(W4,"LOW",$F$2,$I$2,FALSE,TRUE)</f>
        <v>628.14499999999998</v>
      </c>
      <c r="Z7" s="7" cm="1">
        <f t="array" aca="1" ref="Z7:Z258" ca="1">_xldudf_FASTTRACK_EXPORT(W4,"CLOSE",$F$2,$I$2,FALSE,TRUE)</f>
        <v>643.22</v>
      </c>
      <c r="AA7" s="8" cm="1">
        <f t="array" aca="1" ref="AA7:AA258" ca="1">_xldudf_FASTTRACK_EXPORT(W4,"VOLUME",$F$2,$I$2,FALSE,TRUE)</f>
        <v>14649.2</v>
      </c>
    </row>
    <row r="8" spans="1:27" x14ac:dyDescent="0.35">
      <c r="A8" s="9" t="str">
        <f ca="1"/>
        <v>2/17/2026</v>
      </c>
      <c r="B8" s="7">
        <f ca="1"/>
        <v>258.05</v>
      </c>
      <c r="C8" s="7">
        <f ca="1"/>
        <v>266.29000000000002</v>
      </c>
      <c r="D8" s="7">
        <f ca="1"/>
        <v>255.54</v>
      </c>
      <c r="E8" s="7">
        <f ca="1"/>
        <v>263.88</v>
      </c>
      <c r="F8" s="8">
        <f ca="1"/>
        <v>58469.09</v>
      </c>
      <c r="G8" s="3"/>
      <c r="H8" s="9" t="str">
        <f ca="1"/>
        <v>2/17/2026</v>
      </c>
      <c r="I8" s="7">
        <f ca="1"/>
        <v>412.36</v>
      </c>
      <c r="J8" s="7">
        <f ca="1"/>
        <v>413.72</v>
      </c>
      <c r="K8" s="7">
        <f ca="1"/>
        <v>400.51</v>
      </c>
      <c r="L8" s="7">
        <f ca="1"/>
        <v>410.63</v>
      </c>
      <c r="M8" s="8">
        <f ca="1"/>
        <v>59678.79</v>
      </c>
      <c r="N8" s="3"/>
      <c r="O8" s="9" t="str">
        <f ca="1"/>
        <v>2/17/2026</v>
      </c>
      <c r="P8" s="7">
        <f ca="1"/>
        <v>680.14</v>
      </c>
      <c r="Q8" s="7">
        <f ca="1"/>
        <v>684.94</v>
      </c>
      <c r="R8" s="7">
        <f ca="1"/>
        <v>675.78</v>
      </c>
      <c r="S8" s="7">
        <f ca="1"/>
        <v>682.85</v>
      </c>
      <c r="T8" s="8">
        <f ca="1"/>
        <v>81354.66</v>
      </c>
      <c r="U8" s="3"/>
      <c r="V8" s="9" t="str">
        <f ca="1"/>
        <v>2/17/2026</v>
      </c>
      <c r="W8" s="7">
        <f ca="1"/>
        <v>639.495</v>
      </c>
      <c r="X8" s="7">
        <f ca="1"/>
        <v>642.6</v>
      </c>
      <c r="Y8" s="7">
        <f ca="1"/>
        <v>628.79999999999995</v>
      </c>
      <c r="Z8" s="7">
        <f ca="1"/>
        <v>639.29</v>
      </c>
      <c r="AA8" s="8">
        <f ca="1"/>
        <v>12674.74</v>
      </c>
    </row>
    <row r="9" spans="1:27" x14ac:dyDescent="0.35">
      <c r="A9" s="9" t="str">
        <f ca="1"/>
        <v>2/13/2026</v>
      </c>
      <c r="B9" s="7">
        <f ca="1"/>
        <v>262.01</v>
      </c>
      <c r="C9" s="7">
        <f ca="1"/>
        <v>262.23</v>
      </c>
      <c r="D9" s="7">
        <f ca="1"/>
        <v>255.45</v>
      </c>
      <c r="E9" s="7">
        <f ca="1"/>
        <v>255.78</v>
      </c>
      <c r="F9" s="8">
        <f ca="1"/>
        <v>56290.67</v>
      </c>
      <c r="G9" s="3"/>
      <c r="H9" s="9" t="str">
        <f ca="1"/>
        <v>2/13/2026</v>
      </c>
      <c r="I9" s="7">
        <f ca="1"/>
        <v>414.30500000000001</v>
      </c>
      <c r="J9" s="7">
        <f ca="1"/>
        <v>424.06</v>
      </c>
      <c r="K9" s="7">
        <f ca="1"/>
        <v>410.88</v>
      </c>
      <c r="L9" s="7">
        <f ca="1"/>
        <v>417.44</v>
      </c>
      <c r="M9" s="8">
        <f ca="1"/>
        <v>51434.15</v>
      </c>
      <c r="N9" s="3"/>
      <c r="O9" s="9" t="str">
        <f ca="1"/>
        <v>2/13/2026</v>
      </c>
      <c r="P9" s="7">
        <f ca="1"/>
        <v>681.69</v>
      </c>
      <c r="Q9" s="7">
        <f ca="1"/>
        <v>686.28</v>
      </c>
      <c r="R9" s="7">
        <f ca="1"/>
        <v>677.52</v>
      </c>
      <c r="S9" s="7">
        <f ca="1"/>
        <v>681.75</v>
      </c>
      <c r="T9" s="8">
        <f ca="1"/>
        <v>96267.49</v>
      </c>
      <c r="U9" s="3"/>
      <c r="V9" s="9" t="str">
        <f ca="1"/>
        <v>2/13/2026</v>
      </c>
      <c r="W9" s="7">
        <f ca="1"/>
        <v>645.1</v>
      </c>
      <c r="X9" s="7">
        <f ca="1"/>
        <v>651.42999999999995</v>
      </c>
      <c r="Y9" s="7">
        <f ca="1"/>
        <v>634.57000000000005</v>
      </c>
      <c r="Z9" s="7">
        <f ca="1"/>
        <v>639.77</v>
      </c>
      <c r="AA9" s="8">
        <f ca="1"/>
        <v>12336.36</v>
      </c>
    </row>
    <row r="10" spans="1:27" x14ac:dyDescent="0.35">
      <c r="A10" s="9" t="str">
        <f ca="1"/>
        <v>2/12/2026</v>
      </c>
      <c r="B10" s="7">
        <f ca="1"/>
        <v>275.58999999999997</v>
      </c>
      <c r="C10" s="7">
        <f ca="1"/>
        <v>275.72000000000003</v>
      </c>
      <c r="D10" s="7">
        <f ca="1"/>
        <v>260.18</v>
      </c>
      <c r="E10" s="7">
        <f ca="1"/>
        <v>261.73</v>
      </c>
      <c r="F10" s="8">
        <f ca="1"/>
        <v>81077.23</v>
      </c>
      <c r="G10" s="3"/>
      <c r="H10" s="9" t="str">
        <f ca="1"/>
        <v>2/12/2026</v>
      </c>
      <c r="I10" s="7">
        <f ca="1"/>
        <v>430.3</v>
      </c>
      <c r="J10" s="7">
        <f ca="1"/>
        <v>436.23</v>
      </c>
      <c r="K10" s="7">
        <f ca="1"/>
        <v>414</v>
      </c>
      <c r="L10" s="7">
        <f ca="1"/>
        <v>417.07</v>
      </c>
      <c r="M10" s="8">
        <f ca="1"/>
        <v>61933.36</v>
      </c>
      <c r="N10" s="3"/>
      <c r="O10" s="9" t="str">
        <f ca="1"/>
        <v>2/12/2026</v>
      </c>
      <c r="P10" s="7">
        <f ca="1"/>
        <v>694.24</v>
      </c>
      <c r="Q10" s="7">
        <f ca="1"/>
        <v>695.35</v>
      </c>
      <c r="R10" s="7">
        <f ca="1"/>
        <v>680.37</v>
      </c>
      <c r="S10" s="7">
        <f ca="1"/>
        <v>681.27</v>
      </c>
      <c r="T10" s="8">
        <f ca="1"/>
        <v>118828.961</v>
      </c>
      <c r="U10" s="3"/>
      <c r="V10" s="9" t="str">
        <f ca="1"/>
        <v>2/12/2026</v>
      </c>
      <c r="W10" s="7">
        <f ca="1"/>
        <v>669.97</v>
      </c>
      <c r="X10" s="7">
        <f ca="1"/>
        <v>676</v>
      </c>
      <c r="Y10" s="7">
        <f ca="1"/>
        <v>645.28</v>
      </c>
      <c r="Z10" s="7">
        <f ca="1"/>
        <v>649.80999999999995</v>
      </c>
      <c r="AA10" s="8">
        <f ca="1"/>
        <v>14960.11</v>
      </c>
    </row>
    <row r="11" spans="1:27" x14ac:dyDescent="0.35">
      <c r="A11" s="9" t="str">
        <f ca="1"/>
        <v>2/11/2026</v>
      </c>
      <c r="B11" s="7">
        <f ca="1"/>
        <v>274.69499999999999</v>
      </c>
      <c r="C11" s="7">
        <f ca="1"/>
        <v>280.18</v>
      </c>
      <c r="D11" s="7">
        <f ca="1"/>
        <v>274.45</v>
      </c>
      <c r="E11" s="7">
        <f ca="1"/>
        <v>275.5</v>
      </c>
      <c r="F11" s="8">
        <f ca="1"/>
        <v>51931.28</v>
      </c>
      <c r="G11" s="3"/>
      <c r="H11" s="9" t="str">
        <f ca="1"/>
        <v>2/11/2026</v>
      </c>
      <c r="I11" s="7">
        <f ca="1"/>
        <v>427.95499999999998</v>
      </c>
      <c r="J11" s="7">
        <f ca="1"/>
        <v>436.35</v>
      </c>
      <c r="K11" s="7">
        <f ca="1"/>
        <v>420.03</v>
      </c>
      <c r="L11" s="7">
        <f ca="1"/>
        <v>428.27</v>
      </c>
      <c r="M11" s="8">
        <f ca="1"/>
        <v>57361.99</v>
      </c>
      <c r="N11" s="3"/>
      <c r="O11" s="9" t="str">
        <f ca="1"/>
        <v>2/11/2026</v>
      </c>
      <c r="P11" s="7">
        <f ca="1"/>
        <v>696.39</v>
      </c>
      <c r="Q11" s="7">
        <f ca="1"/>
        <v>697.14</v>
      </c>
      <c r="R11" s="7">
        <f ca="1"/>
        <v>689.18</v>
      </c>
      <c r="S11" s="7">
        <f ca="1"/>
        <v>691.96</v>
      </c>
      <c r="T11" s="8">
        <f ca="1"/>
        <v>76353.87</v>
      </c>
      <c r="U11" s="3"/>
      <c r="V11" s="9" t="str">
        <f ca="1"/>
        <v>2/11/2026</v>
      </c>
      <c r="W11" s="7">
        <f ca="1"/>
        <v>674</v>
      </c>
      <c r="X11" s="7">
        <f ca="1"/>
        <v>679.26800000000003</v>
      </c>
      <c r="Y11" s="7">
        <f ca="1"/>
        <v>657.1</v>
      </c>
      <c r="Z11" s="7">
        <f ca="1"/>
        <v>668.69</v>
      </c>
      <c r="AA11" s="8">
        <f ca="1"/>
        <v>14323.82</v>
      </c>
    </row>
    <row r="12" spans="1:27" x14ac:dyDescent="0.35">
      <c r="A12" s="9" t="str">
        <f ca="1"/>
        <v>2/10/2026</v>
      </c>
      <c r="B12" s="7">
        <f ca="1"/>
        <v>274.88499999999999</v>
      </c>
      <c r="C12" s="7">
        <f ca="1"/>
        <v>275.37</v>
      </c>
      <c r="D12" s="7">
        <f ca="1"/>
        <v>272.94</v>
      </c>
      <c r="E12" s="7">
        <f ca="1"/>
        <v>273.68</v>
      </c>
      <c r="F12" s="8">
        <f ca="1"/>
        <v>34376.9</v>
      </c>
      <c r="G12" s="3"/>
      <c r="H12" s="9" t="str">
        <f ca="1"/>
        <v>2/10/2026</v>
      </c>
      <c r="I12" s="7">
        <f ca="1"/>
        <v>418.08</v>
      </c>
      <c r="J12" s="7">
        <f ca="1"/>
        <v>427.25</v>
      </c>
      <c r="K12" s="7">
        <f ca="1"/>
        <v>417</v>
      </c>
      <c r="L12" s="7">
        <f ca="1"/>
        <v>425.21</v>
      </c>
      <c r="M12" s="8">
        <f ca="1"/>
        <v>64450.23</v>
      </c>
      <c r="N12" s="3"/>
      <c r="O12" s="9" t="str">
        <f ca="1"/>
        <v>2/10/2026</v>
      </c>
      <c r="P12" s="7">
        <f ca="1"/>
        <v>694.95</v>
      </c>
      <c r="Q12" s="7">
        <f ca="1"/>
        <v>696.54</v>
      </c>
      <c r="R12" s="7">
        <f ca="1"/>
        <v>691.66</v>
      </c>
      <c r="S12" s="7">
        <f ca="1"/>
        <v>692.12</v>
      </c>
      <c r="T12" s="8">
        <f ca="1"/>
        <v>65185.73</v>
      </c>
      <c r="U12" s="3"/>
      <c r="V12" s="9" t="str">
        <f ca="1"/>
        <v>2/10/2026</v>
      </c>
      <c r="W12" s="7">
        <f ca="1"/>
        <v>677.6</v>
      </c>
      <c r="X12" s="7">
        <f ca="1"/>
        <v>680.65</v>
      </c>
      <c r="Y12" s="7">
        <f ca="1"/>
        <v>669.79</v>
      </c>
      <c r="Z12" s="7">
        <f ca="1"/>
        <v>670.72</v>
      </c>
      <c r="AA12" s="8">
        <f ca="1"/>
        <v>10455.82</v>
      </c>
    </row>
    <row r="13" spans="1:27" x14ac:dyDescent="0.35">
      <c r="A13" s="9" t="str">
        <f ca="1"/>
        <v>2/9/2026</v>
      </c>
      <c r="B13" s="7">
        <f ca="1"/>
        <v>277.90499999999997</v>
      </c>
      <c r="C13" s="7">
        <f ca="1"/>
        <v>278.2</v>
      </c>
      <c r="D13" s="7">
        <f ca="1"/>
        <v>271.7</v>
      </c>
      <c r="E13" s="7">
        <f ca="1"/>
        <v>274.62</v>
      </c>
      <c r="F13" s="8">
        <f ca="1"/>
        <v>44623.4</v>
      </c>
      <c r="G13" s="3"/>
      <c r="H13" s="9" t="str">
        <f ca="1"/>
        <v>2/9/2026</v>
      </c>
      <c r="I13" s="7">
        <f ca="1"/>
        <v>409.90499999999997</v>
      </c>
      <c r="J13" s="7">
        <f ca="1"/>
        <v>421.25</v>
      </c>
      <c r="K13" s="7">
        <f ca="1"/>
        <v>407.29</v>
      </c>
      <c r="L13" s="7">
        <f ca="1"/>
        <v>417.32</v>
      </c>
      <c r="M13" s="8">
        <f ca="1"/>
        <v>54484.26</v>
      </c>
      <c r="N13" s="3"/>
      <c r="O13" s="9" t="str">
        <f ca="1"/>
        <v>2/9/2026</v>
      </c>
      <c r="P13" s="7">
        <f ca="1"/>
        <v>689.42</v>
      </c>
      <c r="Q13" s="7">
        <f ca="1"/>
        <v>695.87</v>
      </c>
      <c r="R13" s="7">
        <f ca="1"/>
        <v>688.34</v>
      </c>
      <c r="S13" s="7">
        <f ca="1"/>
        <v>693.95</v>
      </c>
      <c r="T13" s="8">
        <f ca="1"/>
        <v>73885.19</v>
      </c>
      <c r="U13" s="3"/>
      <c r="V13" s="9" t="str">
        <f ca="1"/>
        <v>2/9/2026</v>
      </c>
      <c r="W13" s="7">
        <f ca="1"/>
        <v>663.18</v>
      </c>
      <c r="X13" s="7">
        <f ca="1"/>
        <v>683.31</v>
      </c>
      <c r="Y13" s="7">
        <f ca="1"/>
        <v>658.78</v>
      </c>
      <c r="Z13" s="7">
        <f ca="1"/>
        <v>677.22</v>
      </c>
      <c r="AA13" s="8">
        <f ca="1"/>
        <v>14837.53</v>
      </c>
    </row>
    <row r="14" spans="1:27" x14ac:dyDescent="0.35">
      <c r="A14" s="9" t="str">
        <f ca="1"/>
        <v>2/6/2026</v>
      </c>
      <c r="B14" s="7">
        <f ca="1"/>
        <v>276.86099999999999</v>
      </c>
      <c r="C14" s="7">
        <f ca="1"/>
        <v>280.64299999999997</v>
      </c>
      <c r="D14" s="7">
        <f ca="1"/>
        <v>276.66000000000003</v>
      </c>
      <c r="E14" s="7">
        <f ca="1"/>
        <v>277.85700000000003</v>
      </c>
      <c r="F14" s="8">
        <f ca="1"/>
        <v>50453.41</v>
      </c>
      <c r="G14" s="3"/>
      <c r="H14" s="9" t="str">
        <f ca="1"/>
        <v>2/6/2026</v>
      </c>
      <c r="I14" s="7">
        <f ca="1"/>
        <v>400.87</v>
      </c>
      <c r="J14" s="7">
        <f ca="1"/>
        <v>414.55</v>
      </c>
      <c r="K14" s="7">
        <f ca="1"/>
        <v>397.75099999999998</v>
      </c>
      <c r="L14" s="7">
        <f ca="1"/>
        <v>411.11</v>
      </c>
      <c r="M14" s="8">
        <f ca="1"/>
        <v>62677.14</v>
      </c>
      <c r="N14" s="3"/>
      <c r="O14" s="9" t="str">
        <f ca="1"/>
        <v>2/6/2026</v>
      </c>
      <c r="P14" s="7">
        <f ca="1"/>
        <v>681.46</v>
      </c>
      <c r="Q14" s="7">
        <f ca="1"/>
        <v>692.31</v>
      </c>
      <c r="R14" s="7">
        <f ca="1"/>
        <v>680.85</v>
      </c>
      <c r="S14" s="7">
        <f ca="1"/>
        <v>690.62</v>
      </c>
      <c r="T14" s="8">
        <f ca="1"/>
        <v>89127.57</v>
      </c>
      <c r="U14" s="3"/>
      <c r="V14" s="9" t="str">
        <f ca="1"/>
        <v>2/6/2026</v>
      </c>
      <c r="W14" s="7">
        <f ca="1"/>
        <v>665.49</v>
      </c>
      <c r="X14" s="7">
        <f ca="1"/>
        <v>671.99</v>
      </c>
      <c r="Y14" s="7">
        <f ca="1"/>
        <v>646.5</v>
      </c>
      <c r="Z14" s="7">
        <f ca="1"/>
        <v>661.46</v>
      </c>
      <c r="AA14" s="8">
        <f ca="1"/>
        <v>18159.25</v>
      </c>
    </row>
    <row r="15" spans="1:27" x14ac:dyDescent="0.35">
      <c r="A15" s="9" t="str">
        <f ca="1"/>
        <v>2/5/2026</v>
      </c>
      <c r="B15" s="7">
        <f ca="1"/>
        <v>277.87</v>
      </c>
      <c r="C15" s="7">
        <f ca="1"/>
        <v>279.23899999999998</v>
      </c>
      <c r="D15" s="7">
        <f ca="1"/>
        <v>272.96899999999999</v>
      </c>
      <c r="E15" s="7">
        <f ca="1"/>
        <v>275.649</v>
      </c>
      <c r="F15" s="8">
        <f ca="1"/>
        <v>52977.440000000002</v>
      </c>
      <c r="G15" s="3"/>
      <c r="H15" s="9" t="str">
        <f ca="1"/>
        <v>2/5/2026</v>
      </c>
      <c r="I15" s="7">
        <f ca="1"/>
        <v>397.01499999999999</v>
      </c>
      <c r="J15" s="7">
        <f ca="1"/>
        <v>402.1</v>
      </c>
      <c r="K15" s="7">
        <f ca="1"/>
        <v>387.53100000000001</v>
      </c>
      <c r="L15" s="7">
        <f ca="1"/>
        <v>397.21</v>
      </c>
      <c r="M15" s="8">
        <f ca="1"/>
        <v>72819.839999999997</v>
      </c>
      <c r="N15" s="3"/>
      <c r="O15" s="9" t="str">
        <f ca="1"/>
        <v>2/5/2026</v>
      </c>
      <c r="P15" s="7">
        <f ca="1"/>
        <v>680.94</v>
      </c>
      <c r="Q15" s="7">
        <f ca="1"/>
        <v>683.69</v>
      </c>
      <c r="R15" s="7">
        <f ca="1"/>
        <v>675.79</v>
      </c>
      <c r="S15" s="7">
        <f ca="1"/>
        <v>677.62</v>
      </c>
      <c r="T15" s="8">
        <f ca="1"/>
        <v>113610.81299999999</v>
      </c>
      <c r="U15" s="3"/>
      <c r="V15" s="9" t="str">
        <f ca="1"/>
        <v>2/5/2026</v>
      </c>
      <c r="W15" s="7">
        <f ca="1"/>
        <v>663.58</v>
      </c>
      <c r="X15" s="7">
        <f ca="1"/>
        <v>681.5</v>
      </c>
      <c r="Y15" s="7">
        <f ca="1"/>
        <v>653.5</v>
      </c>
      <c r="Z15" s="7">
        <f ca="1"/>
        <v>670.21</v>
      </c>
      <c r="AA15" s="8">
        <f ca="1"/>
        <v>17131.79</v>
      </c>
    </row>
    <row r="16" spans="1:27" x14ac:dyDescent="0.35">
      <c r="A16" s="9" t="str">
        <f ca="1"/>
        <v>2/4/2026</v>
      </c>
      <c r="B16" s="7">
        <f ca="1"/>
        <v>272.02999999999997</v>
      </c>
      <c r="C16" s="7">
        <f ca="1"/>
        <v>278.69</v>
      </c>
      <c r="D16" s="7">
        <f ca="1"/>
        <v>272.02499999999998</v>
      </c>
      <c r="E16" s="7">
        <f ca="1"/>
        <v>276.22800000000001</v>
      </c>
      <c r="F16" s="8">
        <f ca="1"/>
        <v>90545.71</v>
      </c>
      <c r="G16" s="3"/>
      <c r="H16" s="9" t="str">
        <f ca="1"/>
        <v>2/4/2026</v>
      </c>
      <c r="I16" s="7">
        <f ca="1"/>
        <v>420.46</v>
      </c>
      <c r="J16" s="7">
        <f ca="1"/>
        <v>423.9</v>
      </c>
      <c r="K16" s="7">
        <f ca="1"/>
        <v>399.18</v>
      </c>
      <c r="L16" s="7">
        <f ca="1"/>
        <v>406.01</v>
      </c>
      <c r="M16" s="8">
        <f ca="1"/>
        <v>74606.87</v>
      </c>
      <c r="N16" s="3"/>
      <c r="O16" s="9" t="str">
        <f ca="1"/>
        <v>2/4/2026</v>
      </c>
      <c r="P16" s="7">
        <f ca="1"/>
        <v>690.35</v>
      </c>
      <c r="Q16" s="7">
        <f ca="1"/>
        <v>691.45</v>
      </c>
      <c r="R16" s="7">
        <f ca="1"/>
        <v>681.76</v>
      </c>
      <c r="S16" s="7">
        <f ca="1"/>
        <v>686.19</v>
      </c>
      <c r="T16" s="8">
        <f ca="1"/>
        <v>105204.6</v>
      </c>
      <c r="U16" s="3"/>
      <c r="V16" s="9" t="str">
        <f ca="1"/>
        <v>2/4/2026</v>
      </c>
      <c r="W16" s="7">
        <f ca="1"/>
        <v>687.73</v>
      </c>
      <c r="X16" s="7">
        <f ca="1"/>
        <v>688.83</v>
      </c>
      <c r="Y16" s="7">
        <f ca="1"/>
        <v>667.46</v>
      </c>
      <c r="Z16" s="7">
        <f ca="1"/>
        <v>668.99</v>
      </c>
      <c r="AA16" s="8">
        <f ca="1"/>
        <v>16882.759999999998</v>
      </c>
    </row>
    <row r="17" spans="1:27" x14ac:dyDescent="0.35">
      <c r="A17" s="9" t="str">
        <f ca="1"/>
        <v>2/3/2026</v>
      </c>
      <c r="B17" s="7">
        <f ca="1"/>
        <v>268.94799999999998</v>
      </c>
      <c r="C17" s="7">
        <f ca="1"/>
        <v>271.62099999999998</v>
      </c>
      <c r="D17" s="7">
        <f ca="1"/>
        <v>267.35399999999998</v>
      </c>
      <c r="E17" s="7">
        <f ca="1"/>
        <v>269.22500000000002</v>
      </c>
      <c r="F17" s="8">
        <f ca="1"/>
        <v>64394.66</v>
      </c>
      <c r="G17" s="3"/>
      <c r="H17" s="9" t="str">
        <f ca="1"/>
        <v>2/3/2026</v>
      </c>
      <c r="I17" s="7">
        <f ca="1"/>
        <v>424.27</v>
      </c>
      <c r="J17" s="7">
        <f ca="1"/>
        <v>428.56</v>
      </c>
      <c r="K17" s="7">
        <f ca="1"/>
        <v>413.69</v>
      </c>
      <c r="L17" s="7">
        <f ca="1"/>
        <v>421.96</v>
      </c>
      <c r="M17" s="8">
        <f ca="1"/>
        <v>56886.55</v>
      </c>
      <c r="N17" s="3"/>
      <c r="O17" s="9" t="str">
        <f ca="1"/>
        <v>2/3/2026</v>
      </c>
      <c r="P17" s="7">
        <f ca="1"/>
        <v>696.21</v>
      </c>
      <c r="Q17" s="7">
        <f ca="1"/>
        <v>696.96</v>
      </c>
      <c r="R17" s="7">
        <f ca="1"/>
        <v>684.03</v>
      </c>
      <c r="S17" s="7">
        <f ca="1"/>
        <v>689.53</v>
      </c>
      <c r="T17" s="8">
        <f ca="1"/>
        <v>107904.609</v>
      </c>
      <c r="U17" s="3"/>
      <c r="V17" s="9" t="str">
        <f ca="1"/>
        <v>2/3/2026</v>
      </c>
      <c r="W17" s="7">
        <f ca="1"/>
        <v>707.37</v>
      </c>
      <c r="X17" s="7">
        <f ca="1"/>
        <v>717</v>
      </c>
      <c r="Y17" s="7">
        <f ca="1"/>
        <v>686.41</v>
      </c>
      <c r="Z17" s="7">
        <f ca="1"/>
        <v>691.7</v>
      </c>
      <c r="AA17" s="8">
        <f ca="1"/>
        <v>13760.66</v>
      </c>
    </row>
    <row r="18" spans="1:27" x14ac:dyDescent="0.35">
      <c r="A18" s="9" t="str">
        <f ca="1"/>
        <v>2/2/2026</v>
      </c>
      <c r="B18" s="7">
        <f ca="1"/>
        <v>259.78699999999998</v>
      </c>
      <c r="C18" s="7">
        <f ca="1"/>
        <v>270.23700000000002</v>
      </c>
      <c r="D18" s="7">
        <f ca="1"/>
        <v>258.95699999999999</v>
      </c>
      <c r="E18" s="7">
        <f ca="1"/>
        <v>269.755</v>
      </c>
      <c r="F18" s="8">
        <f ca="1"/>
        <v>73913.429999999993</v>
      </c>
      <c r="G18" s="3"/>
      <c r="H18" s="9" t="str">
        <f ca="1"/>
        <v>2/2/2026</v>
      </c>
      <c r="I18" s="7">
        <f ca="1"/>
        <v>421.29</v>
      </c>
      <c r="J18" s="7">
        <f ca="1"/>
        <v>427.15</v>
      </c>
      <c r="K18" s="7">
        <f ca="1"/>
        <v>414.5</v>
      </c>
      <c r="L18" s="7">
        <f ca="1"/>
        <v>421.81</v>
      </c>
      <c r="M18" s="8">
        <f ca="1"/>
        <v>58739.46</v>
      </c>
      <c r="N18" s="3"/>
      <c r="O18" s="9" t="str">
        <f ca="1"/>
        <v>2/2/2026</v>
      </c>
      <c r="P18" s="7">
        <f ca="1"/>
        <v>689.58</v>
      </c>
      <c r="Q18" s="7">
        <f ca="1"/>
        <v>696.93</v>
      </c>
      <c r="R18" s="7">
        <f ca="1"/>
        <v>689.42</v>
      </c>
      <c r="S18" s="7">
        <f ca="1"/>
        <v>695.41</v>
      </c>
      <c r="T18" s="8">
        <f ca="1"/>
        <v>79286.52</v>
      </c>
      <c r="U18" s="3"/>
      <c r="V18" s="9" t="str">
        <f ca="1"/>
        <v>2/2/2026</v>
      </c>
      <c r="W18" s="7">
        <f ca="1"/>
        <v>714.6</v>
      </c>
      <c r="X18" s="7">
        <f ca="1"/>
        <v>721.3</v>
      </c>
      <c r="Y18" s="7">
        <f ca="1"/>
        <v>703.52</v>
      </c>
      <c r="Z18" s="7">
        <f ca="1"/>
        <v>706.41</v>
      </c>
      <c r="AA18" s="8">
        <f ca="1"/>
        <v>14365.22</v>
      </c>
    </row>
    <row r="19" spans="1:27" x14ac:dyDescent="0.35">
      <c r="A19" s="9" t="str">
        <f ca="1"/>
        <v>1/30/2026</v>
      </c>
      <c r="B19" s="7">
        <f ca="1"/>
        <v>254.92599999999999</v>
      </c>
      <c r="C19" s="7">
        <f ca="1"/>
        <v>261.65499999999997</v>
      </c>
      <c r="D19" s="7">
        <f ca="1"/>
        <v>251.93899999999999</v>
      </c>
      <c r="E19" s="7">
        <f ca="1"/>
        <v>259.23500000000001</v>
      </c>
      <c r="F19" s="8">
        <f ca="1"/>
        <v>92443.41</v>
      </c>
      <c r="G19" s="3"/>
      <c r="H19" s="9" t="str">
        <f ca="1"/>
        <v>1/30/2026</v>
      </c>
      <c r="I19" s="7">
        <f ca="1"/>
        <v>425.35</v>
      </c>
      <c r="J19" s="7">
        <f ca="1"/>
        <v>439.88</v>
      </c>
      <c r="K19" s="7">
        <f ca="1"/>
        <v>422.7</v>
      </c>
      <c r="L19" s="7">
        <f ca="1"/>
        <v>430.41</v>
      </c>
      <c r="M19" s="8">
        <f ca="1"/>
        <v>82626.070000000007</v>
      </c>
      <c r="N19" s="3"/>
      <c r="O19" s="9" t="str">
        <f ca="1"/>
        <v>1/30/2026</v>
      </c>
      <c r="P19" s="7">
        <f ca="1"/>
        <v>691.79</v>
      </c>
      <c r="Q19" s="7">
        <f ca="1"/>
        <v>694.21</v>
      </c>
      <c r="R19" s="7">
        <f ca="1"/>
        <v>687.12</v>
      </c>
      <c r="S19" s="7">
        <f ca="1"/>
        <v>691.97</v>
      </c>
      <c r="T19" s="8">
        <f ca="1"/>
        <v>101835.133</v>
      </c>
      <c r="U19" s="3"/>
      <c r="V19" s="9" t="str">
        <f ca="1"/>
        <v>1/30/2026</v>
      </c>
      <c r="W19" s="7">
        <f ca="1"/>
        <v>727.5</v>
      </c>
      <c r="X19" s="7">
        <f ca="1"/>
        <v>732.17</v>
      </c>
      <c r="Y19" s="7">
        <f ca="1"/>
        <v>713.59</v>
      </c>
      <c r="Z19" s="7">
        <f ca="1"/>
        <v>716.5</v>
      </c>
      <c r="AA19" s="8">
        <f ca="1"/>
        <v>23744.57</v>
      </c>
    </row>
    <row r="20" spans="1:27" x14ac:dyDescent="0.35">
      <c r="A20" s="9" t="str">
        <f ca="1"/>
        <v>1/29/2026</v>
      </c>
      <c r="B20" s="7">
        <f ca="1"/>
        <v>257.75900000000001</v>
      </c>
      <c r="C20" s="7">
        <f ca="1"/>
        <v>259.40800000000002</v>
      </c>
      <c r="D20" s="7">
        <f ca="1"/>
        <v>254.167</v>
      </c>
      <c r="E20" s="7">
        <f ca="1"/>
        <v>258.036</v>
      </c>
      <c r="F20" s="8">
        <f ca="1"/>
        <v>67253.009999999995</v>
      </c>
      <c r="G20" s="3"/>
      <c r="H20" s="9" t="str">
        <f ca="1"/>
        <v>1/29/2026</v>
      </c>
      <c r="I20" s="7">
        <f ca="1"/>
        <v>437.8</v>
      </c>
      <c r="J20" s="7">
        <f ca="1"/>
        <v>440.23</v>
      </c>
      <c r="K20" s="7">
        <f ca="1"/>
        <v>414.62</v>
      </c>
      <c r="L20" s="7">
        <f ca="1"/>
        <v>416.56</v>
      </c>
      <c r="M20" s="8">
        <f ca="1"/>
        <v>81686.13</v>
      </c>
      <c r="N20" s="3"/>
      <c r="O20" s="9" t="str">
        <f ca="1"/>
        <v>1/29/2026</v>
      </c>
      <c r="P20" s="7">
        <f ca="1"/>
        <v>696.39</v>
      </c>
      <c r="Q20" s="7">
        <f ca="1"/>
        <v>697.06</v>
      </c>
      <c r="R20" s="7">
        <f ca="1"/>
        <v>684.83</v>
      </c>
      <c r="S20" s="7">
        <f ca="1"/>
        <v>694.04</v>
      </c>
      <c r="T20" s="8">
        <f ca="1"/>
        <v>97486.2</v>
      </c>
      <c r="U20" s="3"/>
      <c r="V20" s="9" t="str">
        <f ca="1"/>
        <v>1/29/2026</v>
      </c>
      <c r="W20" s="7">
        <f ca="1"/>
        <v>737.43</v>
      </c>
      <c r="X20" s="7">
        <f ca="1"/>
        <v>744</v>
      </c>
      <c r="Y20" s="7">
        <f ca="1"/>
        <v>712.55</v>
      </c>
      <c r="Z20" s="7">
        <f ca="1"/>
        <v>738.31</v>
      </c>
      <c r="AA20" s="8">
        <f ca="1"/>
        <v>59852.9</v>
      </c>
    </row>
    <row r="21" spans="1:27" x14ac:dyDescent="0.35">
      <c r="A21" s="9" t="str">
        <f ca="1"/>
        <v>1/28/2026</v>
      </c>
      <c r="B21" s="7">
        <f ca="1"/>
        <v>257.40899999999999</v>
      </c>
      <c r="C21" s="7">
        <f ca="1"/>
        <v>258.613</v>
      </c>
      <c r="D21" s="7">
        <f ca="1"/>
        <v>254.267</v>
      </c>
      <c r="E21" s="7">
        <f ca="1"/>
        <v>256.197</v>
      </c>
      <c r="F21" s="8">
        <f ca="1"/>
        <v>41287.97</v>
      </c>
      <c r="G21" s="3"/>
      <c r="H21" s="9" t="str">
        <f ca="1"/>
        <v>1/28/2026</v>
      </c>
      <c r="I21" s="7">
        <f ca="1"/>
        <v>431.91</v>
      </c>
      <c r="J21" s="7">
        <f ca="1"/>
        <v>438.26</v>
      </c>
      <c r="K21" s="7">
        <f ca="1"/>
        <v>430.1</v>
      </c>
      <c r="L21" s="7">
        <f ca="1"/>
        <v>431.46</v>
      </c>
      <c r="M21" s="8">
        <f ca="1"/>
        <v>54857.4</v>
      </c>
      <c r="N21" s="3"/>
      <c r="O21" s="9" t="str">
        <f ca="1"/>
        <v>1/28/2026</v>
      </c>
      <c r="P21" s="7">
        <f ca="1"/>
        <v>697.05</v>
      </c>
      <c r="Q21" s="7">
        <f ca="1"/>
        <v>697.84</v>
      </c>
      <c r="R21" s="7">
        <f ca="1"/>
        <v>693.94</v>
      </c>
      <c r="S21" s="7">
        <f ca="1"/>
        <v>695.42</v>
      </c>
      <c r="T21" s="8">
        <f ca="1"/>
        <v>61172.17</v>
      </c>
      <c r="U21" s="3"/>
      <c r="V21" s="9" t="str">
        <f ca="1"/>
        <v>1/28/2026</v>
      </c>
      <c r="W21" s="7">
        <f ca="1"/>
        <v>674.5</v>
      </c>
      <c r="X21" s="7">
        <f ca="1"/>
        <v>677.67700000000002</v>
      </c>
      <c r="Y21" s="7">
        <f ca="1"/>
        <v>666.1</v>
      </c>
      <c r="Z21" s="7">
        <f ca="1"/>
        <v>668.73</v>
      </c>
      <c r="AA21" s="8">
        <f ca="1"/>
        <v>25709.599999999999</v>
      </c>
    </row>
    <row r="22" spans="1:27" x14ac:dyDescent="0.35">
      <c r="A22" s="9" t="str">
        <f ca="1"/>
        <v>1/27/2026</v>
      </c>
      <c r="B22" s="7">
        <f ca="1"/>
        <v>258.928</v>
      </c>
      <c r="C22" s="7">
        <f ca="1"/>
        <v>261.70499999999998</v>
      </c>
      <c r="D22" s="7">
        <f ca="1"/>
        <v>257.96300000000002</v>
      </c>
      <c r="E22" s="7">
        <f ca="1"/>
        <v>258.02600000000001</v>
      </c>
      <c r="F22" s="8">
        <f ca="1"/>
        <v>49648.27</v>
      </c>
      <c r="G22" s="3"/>
      <c r="H22" s="9" t="str">
        <f ca="1"/>
        <v>1/27/2026</v>
      </c>
      <c r="I22" s="7">
        <f ca="1"/>
        <v>437.41</v>
      </c>
      <c r="J22" s="7">
        <f ca="1"/>
        <v>437.52</v>
      </c>
      <c r="K22" s="7">
        <f ca="1"/>
        <v>430.69</v>
      </c>
      <c r="L22" s="7">
        <f ca="1"/>
        <v>430.9</v>
      </c>
      <c r="M22" s="8">
        <f ca="1"/>
        <v>37733.08</v>
      </c>
      <c r="N22" s="3"/>
      <c r="O22" s="9" t="str">
        <f ca="1"/>
        <v>1/27/2026</v>
      </c>
      <c r="P22" s="7">
        <f ca="1"/>
        <v>694.18</v>
      </c>
      <c r="Q22" s="7">
        <f ca="1"/>
        <v>696.53</v>
      </c>
      <c r="R22" s="7">
        <f ca="1"/>
        <v>693.57</v>
      </c>
      <c r="S22" s="7">
        <f ca="1"/>
        <v>695.49</v>
      </c>
      <c r="T22" s="8">
        <f ca="1"/>
        <v>55506.15</v>
      </c>
      <c r="U22" s="3"/>
      <c r="V22" s="9" t="str">
        <f ca="1"/>
        <v>1/27/2026</v>
      </c>
      <c r="W22" s="7">
        <f ca="1"/>
        <v>674.59</v>
      </c>
      <c r="X22" s="7">
        <f ca="1"/>
        <v>676.81500000000005</v>
      </c>
      <c r="Y22" s="7">
        <f ca="1"/>
        <v>664.66</v>
      </c>
      <c r="Z22" s="7">
        <f ca="1"/>
        <v>672.97</v>
      </c>
      <c r="AA22" s="8">
        <f ca="1"/>
        <v>13297.35</v>
      </c>
    </row>
    <row r="23" spans="1:27" x14ac:dyDescent="0.35">
      <c r="A23" s="9" t="str">
        <f ca="1"/>
        <v>1/26/2026</v>
      </c>
      <c r="B23" s="7">
        <f ca="1"/>
        <v>251.245</v>
      </c>
      <c r="C23" s="7">
        <f ca="1"/>
        <v>256.32</v>
      </c>
      <c r="D23" s="7">
        <f ca="1"/>
        <v>249.56100000000001</v>
      </c>
      <c r="E23" s="7">
        <f ca="1"/>
        <v>255.16800000000001</v>
      </c>
      <c r="F23" s="8">
        <f ca="1"/>
        <v>55969.23</v>
      </c>
      <c r="G23" s="3"/>
      <c r="H23" s="9" t="str">
        <f ca="1"/>
        <v>1/26/2026</v>
      </c>
      <c r="I23" s="7">
        <f ca="1"/>
        <v>445</v>
      </c>
      <c r="J23" s="7">
        <f ca="1"/>
        <v>445.04</v>
      </c>
      <c r="K23" s="7">
        <f ca="1"/>
        <v>434.28</v>
      </c>
      <c r="L23" s="7">
        <f ca="1"/>
        <v>435.2</v>
      </c>
      <c r="M23" s="8">
        <f ca="1"/>
        <v>49397.42</v>
      </c>
      <c r="N23" s="3"/>
      <c r="O23" s="9" t="str">
        <f ca="1"/>
        <v>1/26/2026</v>
      </c>
      <c r="P23" s="7">
        <f ca="1"/>
        <v>690.49</v>
      </c>
      <c r="Q23" s="7">
        <f ca="1"/>
        <v>694.13</v>
      </c>
      <c r="R23" s="7">
        <f ca="1"/>
        <v>689.92</v>
      </c>
      <c r="S23" s="7">
        <f ca="1"/>
        <v>692.73</v>
      </c>
      <c r="T23" s="8">
        <f ca="1"/>
        <v>60473.81</v>
      </c>
      <c r="U23" s="3"/>
      <c r="V23" s="9" t="str">
        <f ca="1"/>
        <v>1/26/2026</v>
      </c>
      <c r="W23" s="7">
        <f ca="1"/>
        <v>665.125</v>
      </c>
      <c r="X23" s="7">
        <f ca="1"/>
        <v>675.28</v>
      </c>
      <c r="Y23" s="7">
        <f ca="1"/>
        <v>661.28599999999994</v>
      </c>
      <c r="Z23" s="7">
        <f ca="1"/>
        <v>672.36</v>
      </c>
      <c r="AA23" s="8">
        <f ca="1"/>
        <v>16327.38</v>
      </c>
    </row>
    <row r="24" spans="1:27" x14ac:dyDescent="0.35">
      <c r="A24" s="9" t="str">
        <f ca="1"/>
        <v>1/23/2026</v>
      </c>
      <c r="B24" s="7">
        <f ca="1"/>
        <v>247.089</v>
      </c>
      <c r="C24" s="7">
        <f ca="1"/>
        <v>249.17699999999999</v>
      </c>
      <c r="D24" s="7">
        <f ca="1"/>
        <v>244.446</v>
      </c>
      <c r="E24" s="7">
        <f ca="1"/>
        <v>247.80500000000001</v>
      </c>
      <c r="F24" s="8">
        <f ca="1"/>
        <v>41688.980000000003</v>
      </c>
      <c r="G24" s="3"/>
      <c r="H24" s="9" t="str">
        <f ca="1"/>
        <v>1/23/2026</v>
      </c>
      <c r="I24" s="7">
        <f ca="1"/>
        <v>447.42500000000001</v>
      </c>
      <c r="J24" s="7">
        <f ca="1"/>
        <v>452.43</v>
      </c>
      <c r="K24" s="7">
        <f ca="1"/>
        <v>444.04</v>
      </c>
      <c r="L24" s="7">
        <f ca="1"/>
        <v>449.06</v>
      </c>
      <c r="M24" s="8">
        <f ca="1"/>
        <v>56771.360000000001</v>
      </c>
      <c r="N24" s="3"/>
      <c r="O24" s="9" t="str">
        <f ca="1"/>
        <v>1/23/2026</v>
      </c>
      <c r="P24" s="7">
        <f ca="1"/>
        <v>688.15</v>
      </c>
      <c r="Q24" s="7">
        <f ca="1"/>
        <v>690.96</v>
      </c>
      <c r="R24" s="7">
        <f ca="1"/>
        <v>687.16</v>
      </c>
      <c r="S24" s="7">
        <f ca="1"/>
        <v>689.23</v>
      </c>
      <c r="T24" s="8">
        <f ca="1"/>
        <v>63059.58</v>
      </c>
      <c r="U24" s="3"/>
      <c r="V24" s="9" t="str">
        <f ca="1"/>
        <v>1/23/2026</v>
      </c>
      <c r="W24" s="7">
        <f ca="1"/>
        <v>644.77</v>
      </c>
      <c r="X24" s="7">
        <f ca="1"/>
        <v>666.49</v>
      </c>
      <c r="Y24" s="7">
        <f ca="1"/>
        <v>644.44500000000005</v>
      </c>
      <c r="Z24" s="7">
        <f ca="1"/>
        <v>658.76</v>
      </c>
      <c r="AA24" s="8">
        <f ca="1"/>
        <v>22797.72</v>
      </c>
    </row>
    <row r="25" spans="1:27" x14ac:dyDescent="0.35">
      <c r="A25" s="9" t="str">
        <f ca="1"/>
        <v>1/22/2026</v>
      </c>
      <c r="B25" s="7">
        <f ca="1"/>
        <v>248.96700000000001</v>
      </c>
      <c r="C25" s="7">
        <f ca="1"/>
        <v>250.76599999999999</v>
      </c>
      <c r="D25" s="7">
        <f ca="1"/>
        <v>247.91300000000001</v>
      </c>
      <c r="E25" s="7">
        <f ca="1"/>
        <v>248.11500000000001</v>
      </c>
      <c r="F25" s="8">
        <f ca="1"/>
        <v>39708.339999999997</v>
      </c>
      <c r="G25" s="3"/>
      <c r="H25" s="9" t="str">
        <f ca="1"/>
        <v>1/22/2026</v>
      </c>
      <c r="I25" s="7">
        <f ca="1"/>
        <v>435.16</v>
      </c>
      <c r="J25" s="7">
        <f ca="1"/>
        <v>449.5</v>
      </c>
      <c r="K25" s="7">
        <f ca="1"/>
        <v>432.62900000000002</v>
      </c>
      <c r="L25" s="7">
        <f ca="1"/>
        <v>449.36</v>
      </c>
      <c r="M25" s="8">
        <f ca="1"/>
        <v>71546.73</v>
      </c>
      <c r="N25" s="3"/>
      <c r="O25" s="9" t="str">
        <f ca="1"/>
        <v>1/22/2026</v>
      </c>
      <c r="P25" s="7">
        <f ca="1"/>
        <v>689.85</v>
      </c>
      <c r="Q25" s="7">
        <f ca="1"/>
        <v>691.125</v>
      </c>
      <c r="R25" s="7">
        <f ca="1"/>
        <v>686.92</v>
      </c>
      <c r="S25" s="7">
        <f ca="1"/>
        <v>688.98</v>
      </c>
      <c r="T25" s="8">
        <f ca="1"/>
        <v>77112.240000000005</v>
      </c>
      <c r="U25" s="3"/>
      <c r="V25" s="9" t="str">
        <f ca="1"/>
        <v>1/22/2026</v>
      </c>
      <c r="W25" s="7">
        <f ca="1"/>
        <v>629.35</v>
      </c>
      <c r="X25" s="7">
        <f ca="1"/>
        <v>660.57</v>
      </c>
      <c r="Y25" s="7">
        <f ca="1"/>
        <v>626.54999999999995</v>
      </c>
      <c r="Z25" s="7">
        <f ca="1"/>
        <v>647.63</v>
      </c>
      <c r="AA25" s="8">
        <f ca="1"/>
        <v>21394.67</v>
      </c>
    </row>
    <row r="26" spans="1:27" x14ac:dyDescent="0.35">
      <c r="A26" s="9" t="str">
        <f ca="1"/>
        <v>1/21/2026</v>
      </c>
      <c r="B26" s="7">
        <f ca="1"/>
        <v>248.46799999999999</v>
      </c>
      <c r="C26" s="7">
        <f ca="1"/>
        <v>251.32499999999999</v>
      </c>
      <c r="D26" s="7">
        <f ca="1"/>
        <v>244.946</v>
      </c>
      <c r="E26" s="7">
        <f ca="1"/>
        <v>247.416</v>
      </c>
      <c r="F26" s="8">
        <f ca="1"/>
        <v>54641.73</v>
      </c>
      <c r="G26" s="3"/>
      <c r="H26" s="9" t="str">
        <f ca="1"/>
        <v>1/21/2026</v>
      </c>
      <c r="I26" s="7">
        <f ca="1"/>
        <v>421.66</v>
      </c>
      <c r="J26" s="7">
        <f ca="1"/>
        <v>438.2</v>
      </c>
      <c r="K26" s="7">
        <f ca="1"/>
        <v>419.62</v>
      </c>
      <c r="L26" s="7">
        <f ca="1"/>
        <v>431.44</v>
      </c>
      <c r="M26" s="8">
        <f ca="1"/>
        <v>68123.990000000005</v>
      </c>
      <c r="N26" s="3"/>
      <c r="O26" s="9" t="str">
        <f ca="1"/>
        <v>1/21/2026</v>
      </c>
      <c r="P26" s="7">
        <f ca="1"/>
        <v>679.65</v>
      </c>
      <c r="Q26" s="7">
        <f ca="1"/>
        <v>688.73500000000001</v>
      </c>
      <c r="R26" s="7">
        <f ca="1"/>
        <v>678.13</v>
      </c>
      <c r="S26" s="7">
        <f ca="1"/>
        <v>685.4</v>
      </c>
      <c r="T26" s="8">
        <f ca="1"/>
        <v>127844.469</v>
      </c>
      <c r="U26" s="3"/>
      <c r="V26" s="9" t="str">
        <f ca="1"/>
        <v>1/21/2026</v>
      </c>
      <c r="W26" s="7">
        <f ca="1"/>
        <v>606.74</v>
      </c>
      <c r="X26" s="7">
        <f ca="1"/>
        <v>618.27</v>
      </c>
      <c r="Y26" s="7">
        <f ca="1"/>
        <v>600.08000000000004</v>
      </c>
      <c r="Z26" s="7">
        <f ca="1"/>
        <v>612.96</v>
      </c>
      <c r="AA26" s="8">
        <f ca="1"/>
        <v>14494.66</v>
      </c>
    </row>
    <row r="27" spans="1:27" x14ac:dyDescent="0.35">
      <c r="A27" s="9" t="str">
        <f ca="1"/>
        <v>1/20/2026</v>
      </c>
      <c r="B27" s="7">
        <f ca="1"/>
        <v>252.494</v>
      </c>
      <c r="C27" s="7">
        <f ca="1"/>
        <v>254.55199999999999</v>
      </c>
      <c r="D27" s="7">
        <f ca="1"/>
        <v>243.18700000000001</v>
      </c>
      <c r="E27" s="7">
        <f ca="1"/>
        <v>246.46700000000001</v>
      </c>
      <c r="F27" s="8">
        <f ca="1"/>
        <v>80267.520000000004</v>
      </c>
      <c r="G27" s="3"/>
      <c r="H27" s="9" t="str">
        <f ca="1"/>
        <v>1/20/2026</v>
      </c>
      <c r="I27" s="7">
        <f ca="1"/>
        <v>429.36</v>
      </c>
      <c r="J27" s="7">
        <f ca="1"/>
        <v>430.72500000000002</v>
      </c>
      <c r="K27" s="7">
        <f ca="1"/>
        <v>417.44</v>
      </c>
      <c r="L27" s="7">
        <f ca="1"/>
        <v>419.25</v>
      </c>
      <c r="M27" s="8">
        <f ca="1"/>
        <v>63187.34</v>
      </c>
      <c r="N27" s="3"/>
      <c r="O27" s="9" t="str">
        <f ca="1"/>
        <v>1/20/2026</v>
      </c>
      <c r="P27" s="7">
        <f ca="1"/>
        <v>681.49</v>
      </c>
      <c r="Q27" s="7">
        <f ca="1"/>
        <v>684.77</v>
      </c>
      <c r="R27" s="7">
        <f ca="1"/>
        <v>676.57</v>
      </c>
      <c r="S27" s="7">
        <f ca="1"/>
        <v>677.58</v>
      </c>
      <c r="T27" s="8">
        <f ca="1"/>
        <v>111623.281</v>
      </c>
      <c r="U27" s="3"/>
      <c r="V27" s="9" t="str">
        <f ca="1"/>
        <v>1/20/2026</v>
      </c>
      <c r="W27" s="7">
        <f ca="1"/>
        <v>607.88</v>
      </c>
      <c r="X27" s="7">
        <f ca="1"/>
        <v>611.4</v>
      </c>
      <c r="Y27" s="7">
        <f ca="1"/>
        <v>600</v>
      </c>
      <c r="Z27" s="7">
        <f ca="1"/>
        <v>604.12</v>
      </c>
      <c r="AA27" s="8">
        <f ca="1"/>
        <v>15169.57</v>
      </c>
    </row>
    <row r="28" spans="1:27" x14ac:dyDescent="0.35">
      <c r="A28" s="9" t="str">
        <f ca="1"/>
        <v>1/16/2026</v>
      </c>
      <c r="B28" s="7">
        <f ca="1"/>
        <v>257.65899999999999</v>
      </c>
      <c r="C28" s="7">
        <f ca="1"/>
        <v>258.65800000000002</v>
      </c>
      <c r="D28" s="7">
        <f ca="1"/>
        <v>254.68600000000001</v>
      </c>
      <c r="E28" s="7">
        <f ca="1"/>
        <v>255.28800000000001</v>
      </c>
      <c r="F28" s="8">
        <f ca="1"/>
        <v>72142.77</v>
      </c>
      <c r="G28" s="3"/>
      <c r="H28" s="9" t="str">
        <f ca="1"/>
        <v>1/16/2026</v>
      </c>
      <c r="I28" s="7">
        <f ca="1"/>
        <v>439.5</v>
      </c>
      <c r="J28" s="7">
        <f ca="1"/>
        <v>447.25</v>
      </c>
      <c r="K28" s="7">
        <f ca="1"/>
        <v>435.26</v>
      </c>
      <c r="L28" s="7">
        <f ca="1"/>
        <v>437.5</v>
      </c>
      <c r="M28" s="8">
        <f ca="1"/>
        <v>60220.55</v>
      </c>
      <c r="N28" s="3"/>
      <c r="O28" s="9" t="str">
        <f ca="1"/>
        <v>1/16/2026</v>
      </c>
      <c r="P28" s="7">
        <f ca="1"/>
        <v>693.66</v>
      </c>
      <c r="Q28" s="7">
        <f ca="1"/>
        <v>694.25</v>
      </c>
      <c r="R28" s="7">
        <f ca="1"/>
        <v>690.1</v>
      </c>
      <c r="S28" s="7">
        <f ca="1"/>
        <v>691.66</v>
      </c>
      <c r="T28" s="8">
        <f ca="1"/>
        <v>79289.2</v>
      </c>
      <c r="U28" s="3"/>
      <c r="V28" s="9" t="str">
        <f ca="1"/>
        <v>1/16/2026</v>
      </c>
      <c r="W28" s="7">
        <f ca="1"/>
        <v>624.17600000000004</v>
      </c>
      <c r="X28" s="7">
        <f ca="1"/>
        <v>629.08000000000004</v>
      </c>
      <c r="Y28" s="7">
        <f ca="1"/>
        <v>620.08000000000004</v>
      </c>
      <c r="Z28" s="7">
        <f ca="1"/>
        <v>620.25</v>
      </c>
      <c r="AA28" s="8">
        <f ca="1"/>
        <v>17012.52</v>
      </c>
    </row>
    <row r="29" spans="1:27" x14ac:dyDescent="0.35">
      <c r="A29" s="9" t="str">
        <f ca="1"/>
        <v>1/15/2026</v>
      </c>
      <c r="B29" s="7">
        <f ca="1"/>
        <v>260.40600000000001</v>
      </c>
      <c r="C29" s="7">
        <f ca="1"/>
        <v>260.79599999999999</v>
      </c>
      <c r="D29" s="7">
        <f ca="1"/>
        <v>256.80399999999997</v>
      </c>
      <c r="E29" s="7">
        <f ca="1"/>
        <v>257.96600000000001</v>
      </c>
      <c r="F29" s="8">
        <f ca="1"/>
        <v>39388.559999999998</v>
      </c>
      <c r="G29" s="3"/>
      <c r="H29" s="9" t="str">
        <f ca="1"/>
        <v>1/15/2026</v>
      </c>
      <c r="I29" s="7">
        <f ca="1"/>
        <v>441.125</v>
      </c>
      <c r="J29" s="7">
        <f ca="1"/>
        <v>445.36</v>
      </c>
      <c r="K29" s="7">
        <f ca="1"/>
        <v>437.65</v>
      </c>
      <c r="L29" s="7">
        <f ca="1"/>
        <v>438.57</v>
      </c>
      <c r="M29" s="8">
        <f ca="1"/>
        <v>49465.81</v>
      </c>
      <c r="N29" s="3"/>
      <c r="O29" s="9" t="str">
        <f ca="1"/>
        <v>1/15/2026</v>
      </c>
      <c r="P29" s="7">
        <f ca="1"/>
        <v>694.57</v>
      </c>
      <c r="Q29" s="7">
        <f ca="1"/>
        <v>695.45</v>
      </c>
      <c r="R29" s="7">
        <f ca="1"/>
        <v>691.25</v>
      </c>
      <c r="S29" s="7">
        <f ca="1"/>
        <v>692.24</v>
      </c>
      <c r="T29" s="8">
        <f ca="1"/>
        <v>77861.97</v>
      </c>
      <c r="U29" s="3"/>
      <c r="V29" s="9" t="str">
        <f ca="1"/>
        <v>1/15/2026</v>
      </c>
      <c r="W29" s="7">
        <f ca="1"/>
        <v>618.48</v>
      </c>
      <c r="X29" s="7">
        <f ca="1"/>
        <v>624.16999999999996</v>
      </c>
      <c r="Y29" s="7">
        <f ca="1"/>
        <v>614.23</v>
      </c>
      <c r="Z29" s="7">
        <f ca="1"/>
        <v>620.79999999999995</v>
      </c>
      <c r="AA29" s="8">
        <f ca="1"/>
        <v>13076.06</v>
      </c>
    </row>
    <row r="30" spans="1:27" x14ac:dyDescent="0.35">
      <c r="A30" s="9" t="str">
        <f ca="1"/>
        <v>1/14/2026</v>
      </c>
      <c r="B30" s="7">
        <f ca="1"/>
        <v>259.24700000000001</v>
      </c>
      <c r="C30" s="7">
        <f ca="1"/>
        <v>261.57600000000002</v>
      </c>
      <c r="D30" s="7">
        <f ca="1"/>
        <v>256.46499999999997</v>
      </c>
      <c r="E30" s="7">
        <f ca="1"/>
        <v>259.714</v>
      </c>
      <c r="F30" s="8">
        <f ca="1"/>
        <v>40019.42</v>
      </c>
      <c r="G30" s="3"/>
      <c r="H30" s="9" t="str">
        <f ca="1"/>
        <v>1/14/2026</v>
      </c>
      <c r="I30" s="7">
        <f ca="1"/>
        <v>442.81</v>
      </c>
      <c r="J30" s="7">
        <f ca="1"/>
        <v>443.91</v>
      </c>
      <c r="K30" s="7">
        <f ca="1"/>
        <v>434.22</v>
      </c>
      <c r="L30" s="7">
        <f ca="1"/>
        <v>439.2</v>
      </c>
      <c r="M30" s="8">
        <f ca="1"/>
        <v>57259.5</v>
      </c>
      <c r="N30" s="3"/>
      <c r="O30" s="9" t="str">
        <f ca="1"/>
        <v>1/14/2026</v>
      </c>
      <c r="P30" s="7">
        <f ca="1"/>
        <v>691</v>
      </c>
      <c r="Q30" s="7">
        <f ca="1"/>
        <v>691.72</v>
      </c>
      <c r="R30" s="7">
        <f ca="1"/>
        <v>686.04</v>
      </c>
      <c r="S30" s="7">
        <f ca="1"/>
        <v>690.36</v>
      </c>
      <c r="T30" s="8">
        <f ca="1"/>
        <v>94676.68</v>
      </c>
      <c r="U30" s="3"/>
      <c r="V30" s="9" t="str">
        <f ca="1"/>
        <v>1/14/2026</v>
      </c>
      <c r="W30" s="7">
        <f ca="1"/>
        <v>626.5</v>
      </c>
      <c r="X30" s="7">
        <f ca="1"/>
        <v>628.45000000000005</v>
      </c>
      <c r="Y30" s="7">
        <f ca="1"/>
        <v>614.81500000000005</v>
      </c>
      <c r="Z30" s="7">
        <f ca="1"/>
        <v>615.52</v>
      </c>
      <c r="AA30" s="8">
        <f ca="1"/>
        <v>15527.88</v>
      </c>
    </row>
    <row r="31" spans="1:27" x14ac:dyDescent="0.35">
      <c r="A31" s="9" t="str">
        <f ca="1"/>
        <v>1/13/2026</v>
      </c>
      <c r="B31" s="7">
        <f ca="1"/>
        <v>258.47800000000001</v>
      </c>
      <c r="C31" s="7">
        <f ca="1"/>
        <v>261.56599999999997</v>
      </c>
      <c r="D31" s="7">
        <f ca="1"/>
        <v>258.14299999999997</v>
      </c>
      <c r="E31" s="7">
        <f ca="1"/>
        <v>260.803</v>
      </c>
      <c r="F31" s="8">
        <f ca="1"/>
        <v>45730.85</v>
      </c>
      <c r="G31" s="3"/>
      <c r="H31" s="9" t="str">
        <f ca="1"/>
        <v>1/13/2026</v>
      </c>
      <c r="I31" s="7">
        <f ca="1"/>
        <v>450.2</v>
      </c>
      <c r="J31" s="7">
        <f ca="1"/>
        <v>451.81</v>
      </c>
      <c r="K31" s="7">
        <f ca="1"/>
        <v>443.95</v>
      </c>
      <c r="L31" s="7">
        <f ca="1"/>
        <v>447.2</v>
      </c>
      <c r="M31" s="8">
        <f ca="1"/>
        <v>53719.21</v>
      </c>
      <c r="N31" s="3"/>
      <c r="O31" s="9" t="str">
        <f ca="1"/>
        <v>1/13/2026</v>
      </c>
      <c r="P31" s="7">
        <f ca="1"/>
        <v>695.49</v>
      </c>
      <c r="Q31" s="7">
        <f ca="1"/>
        <v>696.09</v>
      </c>
      <c r="R31" s="7">
        <f ca="1"/>
        <v>691.35</v>
      </c>
      <c r="S31" s="7">
        <f ca="1"/>
        <v>693.77</v>
      </c>
      <c r="T31" s="8">
        <f ca="1"/>
        <v>78309.73</v>
      </c>
      <c r="U31" s="3"/>
      <c r="V31" s="9" t="str">
        <f ca="1"/>
        <v>1/13/2026</v>
      </c>
      <c r="W31" s="7">
        <f ca="1"/>
        <v>642.27</v>
      </c>
      <c r="X31" s="7">
        <f ca="1"/>
        <v>642.27</v>
      </c>
      <c r="Y31" s="7">
        <f ca="1"/>
        <v>624.1</v>
      </c>
      <c r="Z31" s="7">
        <f ca="1"/>
        <v>631.09</v>
      </c>
      <c r="AA31" s="8">
        <f ca="1"/>
        <v>18030.400000000001</v>
      </c>
    </row>
    <row r="32" spans="1:27" x14ac:dyDescent="0.35">
      <c r="A32" s="9" t="str">
        <f ca="1"/>
        <v>1/12/2026</v>
      </c>
      <c r="B32" s="7">
        <f ca="1"/>
        <v>258.91800000000001</v>
      </c>
      <c r="C32" s="7">
        <f ca="1"/>
        <v>261.05599999999998</v>
      </c>
      <c r="D32" s="7">
        <f ca="1"/>
        <v>256.55399999999997</v>
      </c>
      <c r="E32" s="7">
        <f ca="1"/>
        <v>260.00400000000002</v>
      </c>
      <c r="F32" s="8">
        <f ca="1"/>
        <v>45263.77</v>
      </c>
      <c r="G32" s="3"/>
      <c r="H32" s="9" t="str">
        <f ca="1"/>
        <v>1/12/2026</v>
      </c>
      <c r="I32" s="7">
        <f ca="1"/>
        <v>441.22500000000002</v>
      </c>
      <c r="J32" s="7">
        <f ca="1"/>
        <v>454.3</v>
      </c>
      <c r="K32" s="7">
        <f ca="1"/>
        <v>438</v>
      </c>
      <c r="L32" s="7">
        <f ca="1"/>
        <v>448.96</v>
      </c>
      <c r="M32" s="8">
        <f ca="1"/>
        <v>61649.63</v>
      </c>
      <c r="N32" s="3"/>
      <c r="O32" s="9" t="str">
        <f ca="1"/>
        <v>1/12/2026</v>
      </c>
      <c r="P32" s="7">
        <f ca="1"/>
        <v>690.68</v>
      </c>
      <c r="Q32" s="7">
        <f ca="1"/>
        <v>696.09</v>
      </c>
      <c r="R32" s="7">
        <f ca="1"/>
        <v>690.63</v>
      </c>
      <c r="S32" s="7">
        <f ca="1"/>
        <v>695.16</v>
      </c>
      <c r="T32" s="8">
        <f ca="1"/>
        <v>63976</v>
      </c>
      <c r="U32" s="3"/>
      <c r="V32" s="9" t="str">
        <f ca="1"/>
        <v>1/12/2026</v>
      </c>
      <c r="W32" s="7">
        <f ca="1"/>
        <v>652.52499999999998</v>
      </c>
      <c r="X32" s="7">
        <f ca="1"/>
        <v>653.97</v>
      </c>
      <c r="Y32" s="7">
        <f ca="1"/>
        <v>641.22500000000002</v>
      </c>
      <c r="Z32" s="7">
        <f ca="1"/>
        <v>641.97</v>
      </c>
      <c r="AA32" s="8">
        <f ca="1"/>
        <v>14797.2</v>
      </c>
    </row>
    <row r="33" spans="1:27" x14ac:dyDescent="0.35">
      <c r="A33" s="9" t="str">
        <f ca="1"/>
        <v>1/9/2026</v>
      </c>
      <c r="B33" s="7">
        <f ca="1"/>
        <v>258.83300000000003</v>
      </c>
      <c r="C33" s="7">
        <f ca="1"/>
        <v>259.96699999999998</v>
      </c>
      <c r="D33" s="7">
        <f ca="1"/>
        <v>255.97499999999999</v>
      </c>
      <c r="E33" s="7">
        <f ca="1"/>
        <v>259.125</v>
      </c>
      <c r="F33" s="8">
        <f ca="1"/>
        <v>39996.97</v>
      </c>
      <c r="G33" s="3"/>
      <c r="H33" s="9" t="str">
        <f ca="1"/>
        <v>1/9/2026</v>
      </c>
      <c r="I33" s="7">
        <f ca="1"/>
        <v>435.94499999999999</v>
      </c>
      <c r="J33" s="7">
        <f ca="1"/>
        <v>449.05</v>
      </c>
      <c r="K33" s="7">
        <f ca="1"/>
        <v>430.39</v>
      </c>
      <c r="L33" s="7">
        <f ca="1"/>
        <v>445.01</v>
      </c>
      <c r="M33" s="8">
        <f ca="1"/>
        <v>67331.460000000006</v>
      </c>
      <c r="N33" s="3"/>
      <c r="O33" s="9" t="str">
        <f ca="1"/>
        <v>1/9/2026</v>
      </c>
      <c r="P33" s="7">
        <f ca="1"/>
        <v>690.63</v>
      </c>
      <c r="Q33" s="7">
        <f ca="1"/>
        <v>695.31</v>
      </c>
      <c r="R33" s="7">
        <f ca="1"/>
        <v>689.18</v>
      </c>
      <c r="S33" s="7">
        <f ca="1"/>
        <v>694.07</v>
      </c>
      <c r="T33" s="8">
        <f ca="1"/>
        <v>80125.47</v>
      </c>
      <c r="U33" s="3"/>
      <c r="V33" s="9" t="str">
        <f ca="1"/>
        <v>1/9/2026</v>
      </c>
      <c r="W33" s="7">
        <f ca="1"/>
        <v>645.43499999999995</v>
      </c>
      <c r="X33" s="7">
        <f ca="1"/>
        <v>654.95000000000005</v>
      </c>
      <c r="Y33" s="7">
        <f ca="1"/>
        <v>642.85</v>
      </c>
      <c r="Z33" s="7">
        <f ca="1"/>
        <v>653.05999999999995</v>
      </c>
      <c r="AA33" s="8">
        <f ca="1"/>
        <v>11634.94</v>
      </c>
    </row>
    <row r="34" spans="1:27" x14ac:dyDescent="0.35">
      <c r="A34" s="9" t="str">
        <f ca="1"/>
        <v>1/8/2026</v>
      </c>
      <c r="B34" s="7">
        <f ca="1"/>
        <v>256.77999999999997</v>
      </c>
      <c r="C34" s="7">
        <f ca="1"/>
        <v>259.048</v>
      </c>
      <c r="D34" s="7">
        <f ca="1"/>
        <v>255.45599999999999</v>
      </c>
      <c r="E34" s="7">
        <f ca="1"/>
        <v>258.79500000000002</v>
      </c>
      <c r="F34" s="8">
        <f ca="1"/>
        <v>50419.34</v>
      </c>
      <c r="G34" s="3"/>
      <c r="H34" s="9" t="str">
        <f ca="1"/>
        <v>1/8/2026</v>
      </c>
      <c r="I34" s="7">
        <f ca="1"/>
        <v>427.89</v>
      </c>
      <c r="J34" s="7">
        <f ca="1"/>
        <v>436.89</v>
      </c>
      <c r="K34" s="7">
        <f ca="1"/>
        <v>424.36500000000001</v>
      </c>
      <c r="L34" s="7">
        <f ca="1"/>
        <v>435.8</v>
      </c>
      <c r="M34" s="8">
        <f ca="1"/>
        <v>57041.09</v>
      </c>
      <c r="N34" s="3"/>
      <c r="O34" s="9" t="str">
        <f ca="1"/>
        <v>1/8/2026</v>
      </c>
      <c r="P34" s="7">
        <f ca="1"/>
        <v>688.82</v>
      </c>
      <c r="Q34" s="7">
        <f ca="1"/>
        <v>690.61500000000001</v>
      </c>
      <c r="R34" s="7">
        <f ca="1"/>
        <v>687.49</v>
      </c>
      <c r="S34" s="7">
        <f ca="1"/>
        <v>689.51</v>
      </c>
      <c r="T34" s="8">
        <f ca="1"/>
        <v>64019.199999999997</v>
      </c>
      <c r="U34" s="3"/>
      <c r="V34" s="9" t="str">
        <f ca="1"/>
        <v>1/8/2026</v>
      </c>
      <c r="W34" s="7">
        <f ca="1"/>
        <v>645.88</v>
      </c>
      <c r="X34" s="7">
        <f ca="1"/>
        <v>647.10199999999998</v>
      </c>
      <c r="Y34" s="7">
        <f ca="1"/>
        <v>635.72</v>
      </c>
      <c r="Z34" s="7">
        <f ca="1"/>
        <v>646.05999999999995</v>
      </c>
      <c r="AA34" s="8">
        <f ca="1"/>
        <v>11921.71</v>
      </c>
    </row>
    <row r="35" spans="1:27" x14ac:dyDescent="0.35">
      <c r="A35" s="9" t="str">
        <f ca="1"/>
        <v>1/7/2026</v>
      </c>
      <c r="B35" s="7">
        <f ca="1"/>
        <v>262.95400000000001</v>
      </c>
      <c r="C35" s="7">
        <f ca="1"/>
        <v>263.43400000000003</v>
      </c>
      <c r="D35" s="7">
        <f ca="1"/>
        <v>259.56200000000001</v>
      </c>
      <c r="E35" s="7">
        <f ca="1"/>
        <v>260.084</v>
      </c>
      <c r="F35" s="8">
        <f ca="1"/>
        <v>48309.8</v>
      </c>
      <c r="G35" s="3"/>
      <c r="H35" s="9" t="str">
        <f ca="1"/>
        <v>1/7/2026</v>
      </c>
      <c r="I35" s="7">
        <f ca="1"/>
        <v>435.9</v>
      </c>
      <c r="J35" s="7">
        <f ca="1"/>
        <v>438.37</v>
      </c>
      <c r="K35" s="7">
        <f ca="1"/>
        <v>431.29</v>
      </c>
      <c r="L35" s="7">
        <f ca="1"/>
        <v>431.41</v>
      </c>
      <c r="M35" s="8">
        <f ca="1"/>
        <v>59828.79</v>
      </c>
      <c r="N35" s="3"/>
      <c r="O35" s="9" t="str">
        <f ca="1"/>
        <v>1/7/2026</v>
      </c>
      <c r="P35" s="7">
        <f ca="1"/>
        <v>692.19</v>
      </c>
      <c r="Q35" s="7">
        <f ca="1"/>
        <v>693.96</v>
      </c>
      <c r="R35" s="7">
        <f ca="1"/>
        <v>689.32</v>
      </c>
      <c r="S35" s="7">
        <f ca="1"/>
        <v>689.58</v>
      </c>
      <c r="T35" s="8">
        <f ca="1"/>
        <v>75588.34</v>
      </c>
      <c r="U35" s="3"/>
      <c r="V35" s="9" t="str">
        <f ca="1"/>
        <v>1/7/2026</v>
      </c>
      <c r="W35" s="7">
        <f ca="1"/>
        <v>655.64</v>
      </c>
      <c r="X35" s="7">
        <f ca="1"/>
        <v>659.15</v>
      </c>
      <c r="Y35" s="7">
        <f ca="1"/>
        <v>644.80999999999995</v>
      </c>
      <c r="Z35" s="7">
        <f ca="1"/>
        <v>648.69000000000005</v>
      </c>
      <c r="AA35" s="8">
        <f ca="1"/>
        <v>12846.27</v>
      </c>
    </row>
    <row r="36" spans="1:27" x14ac:dyDescent="0.35">
      <c r="A36" s="9" t="str">
        <f ca="1"/>
        <v>1/6/2026</v>
      </c>
      <c r="B36" s="7">
        <f ca="1"/>
        <v>266.75</v>
      </c>
      <c r="C36" s="7">
        <f ca="1"/>
        <v>267.3</v>
      </c>
      <c r="D36" s="7">
        <f ca="1"/>
        <v>261.86900000000003</v>
      </c>
      <c r="E36" s="7">
        <f ca="1"/>
        <v>262.11200000000002</v>
      </c>
      <c r="F36" s="8">
        <f ca="1"/>
        <v>52352.09</v>
      </c>
      <c r="G36" s="3"/>
      <c r="H36" s="9" t="str">
        <f ca="1"/>
        <v>1/6/2026</v>
      </c>
      <c r="I36" s="7">
        <f ca="1"/>
        <v>446.38</v>
      </c>
      <c r="J36" s="7">
        <f ca="1"/>
        <v>448.25</v>
      </c>
      <c r="K36" s="7">
        <f ca="1"/>
        <v>428.78</v>
      </c>
      <c r="L36" s="7">
        <f ca="1"/>
        <v>432.96</v>
      </c>
      <c r="M36" s="8">
        <f ca="1"/>
        <v>89093.759999999995</v>
      </c>
      <c r="N36" s="3"/>
      <c r="O36" s="9" t="str">
        <f ca="1"/>
        <v>1/6/2026</v>
      </c>
      <c r="P36" s="7">
        <f ca="1"/>
        <v>687.93</v>
      </c>
      <c r="Q36" s="7">
        <f ca="1"/>
        <v>692.31500000000005</v>
      </c>
      <c r="R36" s="7">
        <f ca="1"/>
        <v>687.78</v>
      </c>
      <c r="S36" s="7">
        <f ca="1"/>
        <v>691.81</v>
      </c>
      <c r="T36" s="8">
        <f ca="1"/>
        <v>69273.83</v>
      </c>
      <c r="U36" s="3"/>
      <c r="V36" s="9" t="str">
        <f ca="1"/>
        <v>1/6/2026</v>
      </c>
      <c r="W36" s="7">
        <f ca="1"/>
        <v>659.57</v>
      </c>
      <c r="X36" s="7">
        <f ca="1"/>
        <v>665.52</v>
      </c>
      <c r="Y36" s="7">
        <f ca="1"/>
        <v>651.9</v>
      </c>
      <c r="Z36" s="7">
        <f ca="1"/>
        <v>660.62</v>
      </c>
      <c r="AA36" s="8">
        <f ca="1"/>
        <v>11074.42</v>
      </c>
    </row>
    <row r="37" spans="1:27" x14ac:dyDescent="0.35">
      <c r="A37" s="9" t="str">
        <f ca="1"/>
        <v>1/5/2026</v>
      </c>
      <c r="B37" s="7">
        <f ca="1"/>
        <v>270.387</v>
      </c>
      <c r="C37" s="7">
        <f ca="1"/>
        <v>271.25599999999997</v>
      </c>
      <c r="D37" s="7">
        <f ca="1"/>
        <v>265.88600000000002</v>
      </c>
      <c r="E37" s="7">
        <f ca="1"/>
        <v>267.00700000000001</v>
      </c>
      <c r="F37" s="8">
        <f ca="1"/>
        <v>45647.19</v>
      </c>
      <c r="G37" s="3"/>
      <c r="H37" s="9" t="str">
        <f ca="1"/>
        <v>1/5/2026</v>
      </c>
      <c r="I37" s="7">
        <f ca="1"/>
        <v>447.99</v>
      </c>
      <c r="J37" s="7">
        <f ca="1"/>
        <v>457.55</v>
      </c>
      <c r="K37" s="7">
        <f ca="1"/>
        <v>444.57</v>
      </c>
      <c r="L37" s="7">
        <f ca="1"/>
        <v>451.67</v>
      </c>
      <c r="M37" s="8">
        <f ca="1"/>
        <v>67940.84</v>
      </c>
      <c r="N37" s="3"/>
      <c r="O37" s="9" t="str">
        <f ca="1"/>
        <v>1/5/2026</v>
      </c>
      <c r="P37" s="7">
        <f ca="1"/>
        <v>686.54</v>
      </c>
      <c r="Q37" s="7">
        <f ca="1"/>
        <v>689.43</v>
      </c>
      <c r="R37" s="7">
        <f ca="1"/>
        <v>686.375</v>
      </c>
      <c r="S37" s="7">
        <f ca="1"/>
        <v>687.72</v>
      </c>
      <c r="T37" s="8">
        <f ca="1"/>
        <v>71927.19</v>
      </c>
      <c r="U37" s="3"/>
      <c r="V37" s="9" t="str">
        <f ca="1"/>
        <v>1/5/2026</v>
      </c>
      <c r="W37" s="7">
        <f ca="1"/>
        <v>651.01</v>
      </c>
      <c r="X37" s="7">
        <f ca="1"/>
        <v>664.54</v>
      </c>
      <c r="Y37" s="7">
        <f ca="1"/>
        <v>647.75099999999998</v>
      </c>
      <c r="Z37" s="7">
        <f ca="1"/>
        <v>658.79</v>
      </c>
      <c r="AA37" s="8">
        <f ca="1"/>
        <v>12213.75</v>
      </c>
    </row>
    <row r="38" spans="1:27" x14ac:dyDescent="0.35">
      <c r="A38" s="9" t="str">
        <f ca="1"/>
        <v>1/2/2026</v>
      </c>
      <c r="B38" s="7">
        <f ca="1"/>
        <v>272.00099999999998</v>
      </c>
      <c r="C38" s="7">
        <f ca="1"/>
        <v>277.58100000000002</v>
      </c>
      <c r="D38" s="7">
        <f ca="1"/>
        <v>268.74299999999999</v>
      </c>
      <c r="E38" s="7">
        <f ca="1"/>
        <v>270.75400000000002</v>
      </c>
      <c r="F38" s="8">
        <f ca="1"/>
        <v>37838.050000000003</v>
      </c>
      <c r="G38" s="3"/>
      <c r="H38" s="9" t="str">
        <f ca="1"/>
        <v>1/2/2026</v>
      </c>
      <c r="I38" s="7">
        <f ca="1"/>
        <v>457.8</v>
      </c>
      <c r="J38" s="7">
        <f ca="1"/>
        <v>458.34</v>
      </c>
      <c r="K38" s="7">
        <f ca="1"/>
        <v>435.3</v>
      </c>
      <c r="L38" s="7">
        <f ca="1"/>
        <v>438.07</v>
      </c>
      <c r="M38" s="8">
        <f ca="1"/>
        <v>85535.41</v>
      </c>
      <c r="N38" s="3"/>
      <c r="O38" s="9" t="str">
        <f ca="1"/>
        <v>1/2/2026</v>
      </c>
      <c r="P38" s="7">
        <f ca="1"/>
        <v>685.71</v>
      </c>
      <c r="Q38" s="7">
        <f ca="1"/>
        <v>686.87</v>
      </c>
      <c r="R38" s="7">
        <f ca="1"/>
        <v>679.82</v>
      </c>
      <c r="S38" s="7">
        <f ca="1"/>
        <v>683.17</v>
      </c>
      <c r="T38" s="8">
        <f ca="1"/>
        <v>89377.2</v>
      </c>
      <c r="U38" s="3"/>
      <c r="V38" s="9" t="str">
        <f ca="1"/>
        <v>1/2/2026</v>
      </c>
      <c r="W38" s="7">
        <f ca="1"/>
        <v>662.72500000000002</v>
      </c>
      <c r="X38" s="7">
        <f ca="1"/>
        <v>664.39</v>
      </c>
      <c r="Y38" s="7">
        <f ca="1"/>
        <v>643.5</v>
      </c>
      <c r="Z38" s="7">
        <f ca="1"/>
        <v>650.41</v>
      </c>
      <c r="AA38" s="8">
        <f ca="1"/>
        <v>13726.52</v>
      </c>
    </row>
    <row r="39" spans="1:27" x14ac:dyDescent="0.35">
      <c r="A39" s="9" t="str">
        <f ca="1"/>
        <v>12/31/2025</v>
      </c>
      <c r="B39" s="7">
        <f ca="1"/>
        <v>272.80500000000001</v>
      </c>
      <c r="C39" s="7">
        <f ca="1"/>
        <v>273.42399999999998</v>
      </c>
      <c r="D39" s="7">
        <f ca="1"/>
        <v>271.49</v>
      </c>
      <c r="E39" s="7">
        <f ca="1"/>
        <v>271.60300000000001</v>
      </c>
      <c r="F39" s="8">
        <f ca="1"/>
        <v>27293.64</v>
      </c>
      <c r="G39" s="3"/>
      <c r="H39" s="9" t="str">
        <f ca="1"/>
        <v>12/31/2025</v>
      </c>
      <c r="I39" s="7">
        <f ca="1"/>
        <v>456.1</v>
      </c>
      <c r="J39" s="7">
        <f ca="1"/>
        <v>456.55</v>
      </c>
      <c r="K39" s="7">
        <f ca="1"/>
        <v>449.3</v>
      </c>
      <c r="L39" s="7">
        <f ca="1"/>
        <v>449.72</v>
      </c>
      <c r="M39" s="8">
        <f ca="1"/>
        <v>49077.96</v>
      </c>
      <c r="N39" s="3"/>
      <c r="O39" s="9" t="str">
        <f ca="1"/>
        <v>12/31/2025</v>
      </c>
      <c r="P39" s="7">
        <f ca="1"/>
        <v>687.14</v>
      </c>
      <c r="Q39" s="7">
        <f ca="1"/>
        <v>687.36</v>
      </c>
      <c r="R39" s="7">
        <f ca="1"/>
        <v>681.71</v>
      </c>
      <c r="S39" s="7">
        <f ca="1"/>
        <v>681.92</v>
      </c>
      <c r="T39" s="8">
        <f ca="1"/>
        <v>74144.800000000003</v>
      </c>
      <c r="U39" s="3"/>
      <c r="V39" s="9" t="str">
        <f ca="1"/>
        <v>12/31/2025</v>
      </c>
      <c r="W39" s="7">
        <f ca="1"/>
        <v>664.75</v>
      </c>
      <c r="X39" s="7">
        <f ca="1"/>
        <v>665</v>
      </c>
      <c r="Y39" s="7">
        <f ca="1"/>
        <v>659.44</v>
      </c>
      <c r="Z39" s="7">
        <f ca="1"/>
        <v>660.09</v>
      </c>
      <c r="AA39" s="8">
        <f ca="1"/>
        <v>7940.36</v>
      </c>
    </row>
    <row r="40" spans="1:27" x14ac:dyDescent="0.35">
      <c r="A40" s="9" t="str">
        <f ca="1"/>
        <v>12/30/2025</v>
      </c>
      <c r="B40" s="7">
        <f ca="1"/>
        <v>272.55500000000001</v>
      </c>
      <c r="C40" s="7">
        <f ca="1"/>
        <v>273.82400000000001</v>
      </c>
      <c r="D40" s="7">
        <f ca="1"/>
        <v>272.02</v>
      </c>
      <c r="E40" s="7">
        <f ca="1"/>
        <v>272.822</v>
      </c>
      <c r="F40" s="8">
        <f ca="1"/>
        <v>22139.62</v>
      </c>
      <c r="G40" s="3"/>
      <c r="H40" s="9" t="str">
        <f ca="1"/>
        <v>12/30/2025</v>
      </c>
      <c r="I40" s="7">
        <f ca="1"/>
        <v>461.09</v>
      </c>
      <c r="J40" s="7">
        <f ca="1"/>
        <v>463.12</v>
      </c>
      <c r="K40" s="7">
        <f ca="1"/>
        <v>453.83</v>
      </c>
      <c r="L40" s="7">
        <f ca="1"/>
        <v>454.43</v>
      </c>
      <c r="M40" s="8">
        <f ca="1"/>
        <v>59238.46</v>
      </c>
      <c r="N40" s="3"/>
      <c r="O40" s="9" t="str">
        <f ca="1"/>
        <v>12/30/2025</v>
      </c>
      <c r="P40" s="7">
        <f ca="1"/>
        <v>687.44500000000005</v>
      </c>
      <c r="Q40" s="7">
        <f ca="1"/>
        <v>688.55499999999995</v>
      </c>
      <c r="R40" s="7">
        <f ca="1"/>
        <v>686.58</v>
      </c>
      <c r="S40" s="7">
        <f ca="1"/>
        <v>687.01</v>
      </c>
      <c r="T40" s="8">
        <f ca="1"/>
        <v>47160.67</v>
      </c>
      <c r="U40" s="3"/>
      <c r="V40" s="9" t="str">
        <f ca="1"/>
        <v>12/30/2025</v>
      </c>
      <c r="W40" s="7">
        <f ca="1"/>
        <v>658.69</v>
      </c>
      <c r="X40" s="7">
        <f ca="1"/>
        <v>672.22</v>
      </c>
      <c r="Y40" s="7">
        <f ca="1"/>
        <v>657.84</v>
      </c>
      <c r="Z40" s="7">
        <f ca="1"/>
        <v>665.95</v>
      </c>
      <c r="AA40" s="8">
        <f ca="1"/>
        <v>9187.48</v>
      </c>
    </row>
    <row r="41" spans="1:27" x14ac:dyDescent="0.35">
      <c r="A41" s="9" t="str">
        <f ca="1"/>
        <v>12/29/2025</v>
      </c>
      <c r="B41" s="7">
        <f ca="1"/>
        <v>272.435</v>
      </c>
      <c r="C41" s="7">
        <f ca="1"/>
        <v>274.10399999999998</v>
      </c>
      <c r="D41" s="7">
        <f ca="1"/>
        <v>272.08999999999997</v>
      </c>
      <c r="E41" s="7">
        <f ca="1"/>
        <v>273.50099999999998</v>
      </c>
      <c r="F41" s="8">
        <f ca="1"/>
        <v>23715.21</v>
      </c>
      <c r="G41" s="3"/>
      <c r="H41" s="9" t="str">
        <f ca="1"/>
        <v>12/29/2025</v>
      </c>
      <c r="I41" s="7">
        <f ca="1"/>
        <v>469</v>
      </c>
      <c r="J41" s="7">
        <f ca="1"/>
        <v>469.4</v>
      </c>
      <c r="K41" s="7">
        <f ca="1"/>
        <v>459</v>
      </c>
      <c r="L41" s="7">
        <f ca="1"/>
        <v>459.64</v>
      </c>
      <c r="M41" s="8">
        <f ca="1"/>
        <v>66263.03</v>
      </c>
      <c r="N41" s="3"/>
      <c r="O41" s="9" t="str">
        <f ca="1"/>
        <v>12/29/2025</v>
      </c>
      <c r="P41" s="7">
        <f ca="1"/>
        <v>687.54</v>
      </c>
      <c r="Q41" s="7">
        <f ca="1"/>
        <v>689.2</v>
      </c>
      <c r="R41" s="7">
        <f ca="1"/>
        <v>686.07</v>
      </c>
      <c r="S41" s="7">
        <f ca="1"/>
        <v>687.85</v>
      </c>
      <c r="T41" s="8">
        <f ca="1"/>
        <v>62559.5</v>
      </c>
      <c r="U41" s="3"/>
      <c r="V41" s="9" t="str">
        <f ca="1"/>
        <v>12/29/2025</v>
      </c>
      <c r="W41" s="7">
        <f ca="1"/>
        <v>658.01</v>
      </c>
      <c r="X41" s="7">
        <f ca="1"/>
        <v>660.25</v>
      </c>
      <c r="Y41" s="7">
        <f ca="1"/>
        <v>654.39</v>
      </c>
      <c r="Z41" s="7">
        <f ca="1"/>
        <v>658.69</v>
      </c>
      <c r="AA41" s="8">
        <f ca="1"/>
        <v>8506.48</v>
      </c>
    </row>
    <row r="42" spans="1:27" x14ac:dyDescent="0.35">
      <c r="A42" s="9" t="str">
        <f ca="1"/>
        <v>12/26/2025</v>
      </c>
      <c r="B42" s="7">
        <f ca="1"/>
        <v>273.904</v>
      </c>
      <c r="C42" s="7">
        <f ca="1"/>
        <v>275.113</v>
      </c>
      <c r="D42" s="7">
        <f ca="1"/>
        <v>272.59899999999999</v>
      </c>
      <c r="E42" s="7">
        <f ca="1"/>
        <v>273.14100000000002</v>
      </c>
      <c r="F42" s="8">
        <f ca="1"/>
        <v>21521.8</v>
      </c>
      <c r="G42" s="3"/>
      <c r="H42" s="9" t="str">
        <f ca="1"/>
        <v>12/26/2025</v>
      </c>
      <c r="I42" s="7">
        <f ca="1"/>
        <v>485.23</v>
      </c>
      <c r="J42" s="7">
        <f ca="1"/>
        <v>489.09</v>
      </c>
      <c r="K42" s="7">
        <f ca="1"/>
        <v>473.82</v>
      </c>
      <c r="L42" s="7">
        <f ca="1"/>
        <v>475.19</v>
      </c>
      <c r="M42" s="8">
        <f ca="1"/>
        <v>58780.66</v>
      </c>
      <c r="N42" s="3"/>
      <c r="O42" s="9" t="str">
        <f ca="1"/>
        <v>12/26/2025</v>
      </c>
      <c r="P42" s="7">
        <f ca="1"/>
        <v>690.64</v>
      </c>
      <c r="Q42" s="7">
        <f ca="1"/>
        <v>691.66</v>
      </c>
      <c r="R42" s="7">
        <f ca="1"/>
        <v>689.27</v>
      </c>
      <c r="S42" s="7">
        <f ca="1"/>
        <v>690.31</v>
      </c>
      <c r="T42" s="8">
        <f ca="1"/>
        <v>41613.35</v>
      </c>
      <c r="U42" s="3"/>
      <c r="V42" s="9" t="str">
        <f ca="1"/>
        <v>12/26/2025</v>
      </c>
      <c r="W42" s="7">
        <f ca="1"/>
        <v>668.06</v>
      </c>
      <c r="X42" s="7">
        <f ca="1"/>
        <v>668.95</v>
      </c>
      <c r="Y42" s="7">
        <f ca="1"/>
        <v>661.32</v>
      </c>
      <c r="Z42" s="7">
        <f ca="1"/>
        <v>663.29</v>
      </c>
      <c r="AA42" s="8">
        <f ca="1"/>
        <v>7133.81</v>
      </c>
    </row>
    <row r="43" spans="1:27" x14ac:dyDescent="0.35">
      <c r="A43" s="9" t="str">
        <f ca="1"/>
        <v>12/24/2025</v>
      </c>
      <c r="B43" s="7">
        <f ca="1"/>
        <v>272.08499999999998</v>
      </c>
      <c r="C43" s="7">
        <f ca="1"/>
        <v>275.173</v>
      </c>
      <c r="D43" s="7">
        <f ca="1"/>
        <v>271.935</v>
      </c>
      <c r="E43" s="7">
        <f ca="1"/>
        <v>273.55099999999999</v>
      </c>
      <c r="F43" s="8">
        <f ca="1"/>
        <v>17910.57</v>
      </c>
      <c r="G43" s="3"/>
      <c r="H43" s="9" t="str">
        <f ca="1"/>
        <v>12/24/2025</v>
      </c>
      <c r="I43" s="7">
        <f ca="1"/>
        <v>488.48</v>
      </c>
      <c r="J43" s="7">
        <f ca="1"/>
        <v>490.9</v>
      </c>
      <c r="K43" s="7">
        <f ca="1"/>
        <v>476.8</v>
      </c>
      <c r="L43" s="7">
        <f ca="1"/>
        <v>485.4</v>
      </c>
      <c r="M43" s="8">
        <f ca="1"/>
        <v>41285.43</v>
      </c>
      <c r="N43" s="3"/>
      <c r="O43" s="9" t="str">
        <f ca="1"/>
        <v>12/24/2025</v>
      </c>
      <c r="P43" s="7">
        <f ca="1"/>
        <v>687.95</v>
      </c>
      <c r="Q43" s="7">
        <f ca="1"/>
        <v>690.83</v>
      </c>
      <c r="R43" s="7">
        <f ca="1"/>
        <v>687.8</v>
      </c>
      <c r="S43" s="7">
        <f ca="1"/>
        <v>690.38</v>
      </c>
      <c r="T43" s="8">
        <f ca="1"/>
        <v>39445.56</v>
      </c>
      <c r="U43" s="3"/>
      <c r="V43" s="9" t="str">
        <f ca="1"/>
        <v>12/24/2025</v>
      </c>
      <c r="W43" s="7">
        <f ca="1"/>
        <v>662.53</v>
      </c>
      <c r="X43" s="7">
        <f ca="1"/>
        <v>668.18</v>
      </c>
      <c r="Y43" s="7">
        <f ca="1"/>
        <v>662.2</v>
      </c>
      <c r="Z43" s="7">
        <f ca="1"/>
        <v>667.55</v>
      </c>
      <c r="AA43" s="8">
        <f ca="1"/>
        <v>5627.51</v>
      </c>
    </row>
    <row r="44" spans="1:27" x14ac:dyDescent="0.35">
      <c r="A44" s="9" t="str">
        <f ca="1"/>
        <v>12/23/2025</v>
      </c>
      <c r="B44" s="7">
        <f ca="1"/>
        <v>270.58699999999999</v>
      </c>
      <c r="C44" s="7">
        <f ca="1"/>
        <v>272.24599999999998</v>
      </c>
      <c r="D44" s="7">
        <f ca="1"/>
        <v>269.30200000000002</v>
      </c>
      <c r="E44" s="7">
        <f ca="1"/>
        <v>272.10199999999998</v>
      </c>
      <c r="F44" s="8">
        <f ca="1"/>
        <v>29642</v>
      </c>
      <c r="G44" s="3"/>
      <c r="H44" s="9" t="str">
        <f ca="1"/>
        <v>12/23/2025</v>
      </c>
      <c r="I44" s="7">
        <f ca="1"/>
        <v>489.39499999999998</v>
      </c>
      <c r="J44" s="7">
        <f ca="1"/>
        <v>491.97</v>
      </c>
      <c r="K44" s="7">
        <f ca="1"/>
        <v>482.84</v>
      </c>
      <c r="L44" s="7">
        <f ca="1"/>
        <v>485.56</v>
      </c>
      <c r="M44" s="8">
        <f ca="1"/>
        <v>58223.63</v>
      </c>
      <c r="N44" s="3"/>
      <c r="O44" s="9" t="str">
        <f ca="1"/>
        <v>12/23/2025</v>
      </c>
      <c r="P44" s="7">
        <f ca="1"/>
        <v>683.92</v>
      </c>
      <c r="Q44" s="7">
        <f ca="1"/>
        <v>688.2</v>
      </c>
      <c r="R44" s="7">
        <f ca="1"/>
        <v>683.87</v>
      </c>
      <c r="S44" s="7">
        <f ca="1"/>
        <v>687.96</v>
      </c>
      <c r="T44" s="8">
        <f ca="1"/>
        <v>64839.95</v>
      </c>
      <c r="U44" s="3"/>
      <c r="V44" s="9" t="str">
        <f ca="1"/>
        <v>12/23/2025</v>
      </c>
      <c r="W44" s="7">
        <f ca="1"/>
        <v>660.05</v>
      </c>
      <c r="X44" s="7">
        <f ca="1"/>
        <v>666</v>
      </c>
      <c r="Y44" s="7">
        <f ca="1"/>
        <v>658.25</v>
      </c>
      <c r="Z44" s="7">
        <f ca="1"/>
        <v>664.94</v>
      </c>
      <c r="AA44" s="8">
        <f ca="1"/>
        <v>8486.85</v>
      </c>
    </row>
    <row r="45" spans="1:27" x14ac:dyDescent="0.35">
      <c r="A45" s="9" t="str">
        <f ca="1"/>
        <v>12/22/2025</v>
      </c>
      <c r="B45" s="7">
        <f ca="1"/>
        <v>272.60500000000002</v>
      </c>
      <c r="C45" s="7">
        <f ca="1"/>
        <v>273.62400000000002</v>
      </c>
      <c r="D45" s="7">
        <f ca="1"/>
        <v>270.24599999999998</v>
      </c>
      <c r="E45" s="7">
        <f ca="1"/>
        <v>270.714</v>
      </c>
      <c r="F45" s="8">
        <f ca="1"/>
        <v>36571.83</v>
      </c>
      <c r="G45" s="3"/>
      <c r="H45" s="9" t="str">
        <f ca="1"/>
        <v>12/22/2025</v>
      </c>
      <c r="I45" s="7">
        <f ca="1"/>
        <v>489.88</v>
      </c>
      <c r="J45" s="7">
        <f ca="1"/>
        <v>498.83</v>
      </c>
      <c r="K45" s="7">
        <f ca="1"/>
        <v>485.33</v>
      </c>
      <c r="L45" s="7">
        <f ca="1"/>
        <v>488.73</v>
      </c>
      <c r="M45" s="8">
        <f ca="1"/>
        <v>86916.07</v>
      </c>
      <c r="N45" s="3"/>
      <c r="O45" s="9" t="str">
        <f ca="1"/>
        <v>12/22/2025</v>
      </c>
      <c r="P45" s="7">
        <f ca="1"/>
        <v>683.94</v>
      </c>
      <c r="Q45" s="7">
        <f ca="1"/>
        <v>685.36</v>
      </c>
      <c r="R45" s="7">
        <f ca="1"/>
        <v>680.58699999999999</v>
      </c>
      <c r="S45" s="7">
        <f ca="1"/>
        <v>684.83</v>
      </c>
      <c r="T45" s="8">
        <f ca="1"/>
        <v>69556.73</v>
      </c>
      <c r="U45" s="3"/>
      <c r="V45" s="9" t="str">
        <f ca="1"/>
        <v>12/22/2025</v>
      </c>
      <c r="W45" s="7">
        <f ca="1"/>
        <v>661.64499999999998</v>
      </c>
      <c r="X45" s="7">
        <f ca="1"/>
        <v>673.58</v>
      </c>
      <c r="Y45" s="7">
        <f ca="1"/>
        <v>656.65</v>
      </c>
      <c r="Z45" s="7">
        <f ca="1"/>
        <v>661.5</v>
      </c>
      <c r="AA45" s="8">
        <f ca="1"/>
        <v>15659.39</v>
      </c>
    </row>
    <row r="46" spans="1:27" x14ac:dyDescent="0.35">
      <c r="A46" s="9" t="str">
        <f ca="1"/>
        <v>12/19/2025</v>
      </c>
      <c r="B46" s="7">
        <f ca="1"/>
        <v>271.89100000000002</v>
      </c>
      <c r="C46" s="7">
        <f ca="1"/>
        <v>274.34399999999999</v>
      </c>
      <c r="D46" s="7">
        <f ca="1"/>
        <v>269.642</v>
      </c>
      <c r="E46" s="7">
        <f ca="1"/>
        <v>273.411</v>
      </c>
      <c r="F46" s="8">
        <f ca="1"/>
        <v>144632.04699999999</v>
      </c>
      <c r="G46" s="3"/>
      <c r="H46" s="9" t="str">
        <f ca="1"/>
        <v>12/19/2025</v>
      </c>
      <c r="I46" s="7">
        <f ca="1"/>
        <v>488.12</v>
      </c>
      <c r="J46" s="7">
        <f ca="1"/>
        <v>490.49</v>
      </c>
      <c r="K46" s="7">
        <f ca="1"/>
        <v>474.72</v>
      </c>
      <c r="L46" s="7">
        <f ca="1"/>
        <v>481.2</v>
      </c>
      <c r="M46" s="8">
        <f ca="1"/>
        <v>103305.42200000001</v>
      </c>
      <c r="N46" s="3"/>
      <c r="O46" s="9" t="str">
        <f ca="1"/>
        <v>12/19/2025</v>
      </c>
      <c r="P46" s="7">
        <f ca="1"/>
        <v>676.59</v>
      </c>
      <c r="Q46" s="7">
        <f ca="1"/>
        <v>681.09</v>
      </c>
      <c r="R46" s="7">
        <f ca="1"/>
        <v>676.47</v>
      </c>
      <c r="S46" s="7">
        <f ca="1"/>
        <v>680.59</v>
      </c>
      <c r="T46" s="8">
        <f ca="1"/>
        <v>103599.539</v>
      </c>
      <c r="U46" s="3"/>
      <c r="V46" s="9" t="str">
        <f ca="1"/>
        <v>12/19/2025</v>
      </c>
      <c r="W46" s="7">
        <f ca="1"/>
        <v>666.42</v>
      </c>
      <c r="X46" s="7">
        <f ca="1"/>
        <v>671</v>
      </c>
      <c r="Y46" s="7">
        <f ca="1"/>
        <v>658.18</v>
      </c>
      <c r="Z46" s="7">
        <f ca="1"/>
        <v>658.77</v>
      </c>
      <c r="AA46" s="8">
        <f ca="1"/>
        <v>49977.05</v>
      </c>
    </row>
    <row r="47" spans="1:27" x14ac:dyDescent="0.35">
      <c r="A47" s="9" t="str">
        <f ca="1"/>
        <v>12/18/2025</v>
      </c>
      <c r="B47" s="7">
        <f ca="1"/>
        <v>273.34899999999999</v>
      </c>
      <c r="C47" s="7">
        <f ca="1"/>
        <v>273.375</v>
      </c>
      <c r="D47" s="7">
        <f ca="1"/>
        <v>266.69499999999999</v>
      </c>
      <c r="E47" s="7">
        <f ca="1"/>
        <v>271.93299999999999</v>
      </c>
      <c r="F47" s="8">
        <f ca="1"/>
        <v>51630.720000000001</v>
      </c>
      <c r="G47" s="3"/>
      <c r="H47" s="9" t="str">
        <f ca="1"/>
        <v>12/18/2025</v>
      </c>
      <c r="I47" s="7">
        <f ca="1"/>
        <v>478.16</v>
      </c>
      <c r="J47" s="7">
        <f ca="1"/>
        <v>490.86</v>
      </c>
      <c r="K47" s="7">
        <f ca="1"/>
        <v>473.12</v>
      </c>
      <c r="L47" s="7">
        <f ca="1"/>
        <v>483.37</v>
      </c>
      <c r="M47" s="8">
        <f ca="1"/>
        <v>95168.45</v>
      </c>
      <c r="N47" s="3"/>
      <c r="O47" s="9" t="str">
        <f ca="1"/>
        <v>12/18/2025</v>
      </c>
      <c r="P47" s="7">
        <f ca="1"/>
        <v>675.61</v>
      </c>
      <c r="Q47" s="7">
        <f ca="1"/>
        <v>678.75300000000004</v>
      </c>
      <c r="R47" s="7">
        <f ca="1"/>
        <v>672.91700000000003</v>
      </c>
      <c r="S47" s="7">
        <f ca="1"/>
        <v>674.495</v>
      </c>
      <c r="T47" s="8">
        <f ca="1"/>
        <v>108650.133</v>
      </c>
      <c r="U47" s="3"/>
      <c r="V47" s="9" t="str">
        <f ca="1"/>
        <v>12/18/2025</v>
      </c>
      <c r="W47" s="7">
        <f ca="1"/>
        <v>657.02499999999998</v>
      </c>
      <c r="X47" s="7">
        <f ca="1"/>
        <v>670.56</v>
      </c>
      <c r="Y47" s="7">
        <f ca="1"/>
        <v>656.46</v>
      </c>
      <c r="Z47" s="7">
        <f ca="1"/>
        <v>664.45</v>
      </c>
      <c r="AA47" s="8">
        <f ca="1"/>
        <v>20260.3</v>
      </c>
    </row>
    <row r="48" spans="1:27" x14ac:dyDescent="0.35">
      <c r="A48" s="9" t="str">
        <f ca="1"/>
        <v>12/17/2025</v>
      </c>
      <c r="B48" s="7">
        <f ca="1"/>
        <v>274.75299999999999</v>
      </c>
      <c r="C48" s="7">
        <f ca="1"/>
        <v>275.90199999999999</v>
      </c>
      <c r="D48" s="7">
        <f ca="1"/>
        <v>271.38</v>
      </c>
      <c r="E48" s="7">
        <f ca="1"/>
        <v>271.58300000000003</v>
      </c>
      <c r="F48" s="8">
        <f ca="1"/>
        <v>50138.74</v>
      </c>
      <c r="G48" s="3"/>
      <c r="H48" s="9" t="str">
        <f ca="1"/>
        <v>12/17/2025</v>
      </c>
      <c r="I48" s="7">
        <f ca="1"/>
        <v>488.22</v>
      </c>
      <c r="J48" s="7">
        <f ca="1"/>
        <v>495.28</v>
      </c>
      <c r="K48" s="7">
        <f ca="1"/>
        <v>466.2</v>
      </c>
      <c r="L48" s="7">
        <f ca="1"/>
        <v>467.26</v>
      </c>
      <c r="M48" s="8">
        <f ca="1"/>
        <v>106490.406</v>
      </c>
      <c r="N48" s="3"/>
      <c r="O48" s="9" t="str">
        <f ca="1"/>
        <v>12/17/2025</v>
      </c>
      <c r="P48" s="7">
        <f ca="1"/>
        <v>677.89300000000003</v>
      </c>
      <c r="Q48" s="7">
        <f ca="1"/>
        <v>678.44899999999996</v>
      </c>
      <c r="R48" s="7">
        <f ca="1"/>
        <v>669.22299999999996</v>
      </c>
      <c r="S48" s="7">
        <f ca="1"/>
        <v>669.43899999999996</v>
      </c>
      <c r="T48" s="8">
        <f ca="1"/>
        <v>110625.2</v>
      </c>
      <c r="U48" s="3"/>
      <c r="V48" s="9" t="str">
        <f ca="1"/>
        <v>12/17/2025</v>
      </c>
      <c r="W48" s="7">
        <f ca="1"/>
        <v>655.61</v>
      </c>
      <c r="X48" s="7">
        <f ca="1"/>
        <v>661.23</v>
      </c>
      <c r="Y48" s="7">
        <f ca="1"/>
        <v>649.20000000000005</v>
      </c>
      <c r="Z48" s="7">
        <f ca="1"/>
        <v>649.5</v>
      </c>
      <c r="AA48" s="8">
        <f ca="1"/>
        <v>15598.55</v>
      </c>
    </row>
    <row r="49" spans="1:27" x14ac:dyDescent="0.35">
      <c r="A49" s="9" t="str">
        <f ca="1"/>
        <v>12/16/2025</v>
      </c>
      <c r="B49" s="7">
        <f ca="1"/>
        <v>272.565</v>
      </c>
      <c r="C49" s="7">
        <f ca="1"/>
        <v>275.24299999999999</v>
      </c>
      <c r="D49" s="7">
        <f ca="1"/>
        <v>271.52999999999997</v>
      </c>
      <c r="E49" s="7">
        <f ca="1"/>
        <v>274.35000000000002</v>
      </c>
      <c r="F49" s="8">
        <f ca="1"/>
        <v>37648.629999999997</v>
      </c>
      <c r="G49" s="3"/>
      <c r="H49" s="9" t="str">
        <f ca="1"/>
        <v>12/16/2025</v>
      </c>
      <c r="I49" s="7">
        <f ca="1"/>
        <v>472.21</v>
      </c>
      <c r="J49" s="7">
        <f ca="1"/>
        <v>491.5</v>
      </c>
      <c r="K49" s="7">
        <f ca="1"/>
        <v>465.83</v>
      </c>
      <c r="L49" s="7">
        <f ca="1"/>
        <v>489.88</v>
      </c>
      <c r="M49" s="8">
        <f ca="1"/>
        <v>107608.07799999999</v>
      </c>
      <c r="N49" s="3"/>
      <c r="O49" s="9" t="str">
        <f ca="1"/>
        <v>12/16/2025</v>
      </c>
      <c r="P49" s="7">
        <f ca="1"/>
        <v>677.23500000000001</v>
      </c>
      <c r="Q49" s="7">
        <f ca="1"/>
        <v>679.09299999999996</v>
      </c>
      <c r="R49" s="7">
        <f ca="1"/>
        <v>672.99699999999996</v>
      </c>
      <c r="S49" s="7">
        <f ca="1"/>
        <v>676.88800000000003</v>
      </c>
      <c r="T49" s="8">
        <f ca="1"/>
        <v>122030.633</v>
      </c>
      <c r="U49" s="3"/>
      <c r="V49" s="9" t="str">
        <f ca="1"/>
        <v>12/16/2025</v>
      </c>
      <c r="W49" s="7">
        <f ca="1"/>
        <v>643.5</v>
      </c>
      <c r="X49" s="7">
        <f ca="1"/>
        <v>662.54</v>
      </c>
      <c r="Y49" s="7">
        <f ca="1"/>
        <v>643.20000000000005</v>
      </c>
      <c r="Z49" s="7">
        <f ca="1"/>
        <v>657.15</v>
      </c>
      <c r="AA49" s="8">
        <f ca="1"/>
        <v>14309.14</v>
      </c>
    </row>
    <row r="50" spans="1:27" x14ac:dyDescent="0.35">
      <c r="A50" s="9" t="str">
        <f ca="1"/>
        <v>12/15/2025</v>
      </c>
      <c r="B50" s="7">
        <f ca="1"/>
        <v>279.88799999999998</v>
      </c>
      <c r="C50" s="7">
        <f ca="1"/>
        <v>279.88799999999998</v>
      </c>
      <c r="D50" s="7">
        <f ca="1"/>
        <v>272.57900000000001</v>
      </c>
      <c r="E50" s="7">
        <f ca="1"/>
        <v>273.851</v>
      </c>
      <c r="F50" s="8">
        <f ca="1"/>
        <v>50409.08</v>
      </c>
      <c r="G50" s="3"/>
      <c r="H50" s="9" t="str">
        <f ca="1"/>
        <v>12/15/2025</v>
      </c>
      <c r="I50" s="7">
        <f ca="1"/>
        <v>469.44</v>
      </c>
      <c r="J50" s="7">
        <f ca="1"/>
        <v>481.76900000000001</v>
      </c>
      <c r="K50" s="7">
        <f ca="1"/>
        <v>467.66</v>
      </c>
      <c r="L50" s="7">
        <f ca="1"/>
        <v>475.31</v>
      </c>
      <c r="M50" s="8">
        <f ca="1"/>
        <v>114542.2</v>
      </c>
      <c r="N50" s="3"/>
      <c r="O50" s="9" t="str">
        <f ca="1"/>
        <v>12/15/2025</v>
      </c>
      <c r="P50" s="7">
        <f ca="1"/>
        <v>683.726</v>
      </c>
      <c r="Q50" s="7">
        <f ca="1"/>
        <v>683.75900000000001</v>
      </c>
      <c r="R50" s="7">
        <f ca="1"/>
        <v>677.25400000000002</v>
      </c>
      <c r="S50" s="7">
        <f ca="1"/>
        <v>678.74199999999996</v>
      </c>
      <c r="T50" s="8">
        <f ca="1"/>
        <v>90810.95</v>
      </c>
      <c r="U50" s="3"/>
      <c r="V50" s="9" t="str">
        <f ca="1"/>
        <v>12/15/2025</v>
      </c>
      <c r="W50" s="7">
        <f ca="1"/>
        <v>645.70000000000005</v>
      </c>
      <c r="X50" s="7">
        <f ca="1"/>
        <v>653</v>
      </c>
      <c r="Y50" s="7">
        <f ca="1"/>
        <v>638.70000000000005</v>
      </c>
      <c r="Z50" s="7">
        <f ca="1"/>
        <v>647.51</v>
      </c>
      <c r="AA50" s="8">
        <f ca="1"/>
        <v>15549.09</v>
      </c>
    </row>
    <row r="51" spans="1:27" x14ac:dyDescent="0.35">
      <c r="A51" s="9" t="str">
        <f ca="1"/>
        <v>12/12/2025</v>
      </c>
      <c r="B51" s="7">
        <f ca="1"/>
        <v>277.64</v>
      </c>
      <c r="C51" s="7">
        <f ca="1"/>
        <v>278.959</v>
      </c>
      <c r="D51" s="7">
        <f ca="1"/>
        <v>276.55500000000001</v>
      </c>
      <c r="E51" s="7">
        <f ca="1"/>
        <v>278.017</v>
      </c>
      <c r="F51" s="8">
        <f ca="1"/>
        <v>39532.89</v>
      </c>
      <c r="G51" s="3"/>
      <c r="H51" s="9" t="str">
        <f ca="1"/>
        <v>12/12/2025</v>
      </c>
      <c r="I51" s="7">
        <f ca="1"/>
        <v>448.09</v>
      </c>
      <c r="J51" s="7">
        <f ca="1"/>
        <v>463.01</v>
      </c>
      <c r="K51" s="7">
        <f ca="1"/>
        <v>441.67</v>
      </c>
      <c r="L51" s="7">
        <f ca="1"/>
        <v>458.96</v>
      </c>
      <c r="M51" s="8">
        <f ca="1"/>
        <v>95656.75</v>
      </c>
      <c r="N51" s="3"/>
      <c r="O51" s="9" t="str">
        <f ca="1"/>
        <v>12/12/2025</v>
      </c>
      <c r="P51" s="7">
        <f ca="1"/>
        <v>686.14800000000002</v>
      </c>
      <c r="Q51" s="7">
        <f ca="1"/>
        <v>686.87</v>
      </c>
      <c r="R51" s="7">
        <f ca="1"/>
        <v>677.17899999999997</v>
      </c>
      <c r="S51" s="7">
        <f ca="1"/>
        <v>679.76900000000001</v>
      </c>
      <c r="T51" s="8">
        <f ca="1"/>
        <v>113160.352</v>
      </c>
      <c r="U51" s="3"/>
      <c r="V51" s="9" t="str">
        <f ca="1"/>
        <v>12/12/2025</v>
      </c>
      <c r="W51" s="7">
        <f ca="1"/>
        <v>649.27200000000005</v>
      </c>
      <c r="X51" s="7">
        <f ca="1"/>
        <v>710.42899999999997</v>
      </c>
      <c r="Y51" s="7">
        <f ca="1"/>
        <v>638.08500000000004</v>
      </c>
      <c r="Z51" s="7">
        <f ca="1"/>
        <v>643.70799999999997</v>
      </c>
      <c r="AA51" s="8">
        <f ca="1"/>
        <v>14016.92</v>
      </c>
    </row>
    <row r="52" spans="1:27" x14ac:dyDescent="0.35">
      <c r="A52" s="9" t="str">
        <f ca="1"/>
        <v>12/11/2025</v>
      </c>
      <c r="B52" s="7">
        <f ca="1"/>
        <v>278.834</v>
      </c>
      <c r="C52" s="7">
        <f ca="1"/>
        <v>279.32900000000001</v>
      </c>
      <c r="D52" s="7">
        <f ca="1"/>
        <v>273.548</v>
      </c>
      <c r="E52" s="7">
        <f ca="1"/>
        <v>277.767</v>
      </c>
      <c r="F52" s="8">
        <f ca="1"/>
        <v>33247.99</v>
      </c>
      <c r="G52" s="3"/>
      <c r="H52" s="9" t="str">
        <f ca="1"/>
        <v>12/11/2025</v>
      </c>
      <c r="I52" s="7">
        <f ca="1"/>
        <v>448.94499999999999</v>
      </c>
      <c r="J52" s="7">
        <f ca="1"/>
        <v>449.27</v>
      </c>
      <c r="K52" s="7">
        <f ca="1"/>
        <v>440.33</v>
      </c>
      <c r="L52" s="7">
        <f ca="1"/>
        <v>446.89</v>
      </c>
      <c r="M52" s="8">
        <f ca="1"/>
        <v>55979.49</v>
      </c>
      <c r="N52" s="3"/>
      <c r="O52" s="9" t="str">
        <f ca="1"/>
        <v>12/11/2025</v>
      </c>
      <c r="P52" s="7">
        <f ca="1"/>
        <v>683.12699999999995</v>
      </c>
      <c r="Q52" s="7">
        <f ca="1"/>
        <v>687.23900000000003</v>
      </c>
      <c r="R52" s="7">
        <f ca="1"/>
        <v>680.16099999999994</v>
      </c>
      <c r="S52" s="7">
        <f ca="1"/>
        <v>687.15700000000004</v>
      </c>
      <c r="T52" s="8">
        <f ca="1"/>
        <v>86173.68</v>
      </c>
      <c r="U52" s="3"/>
      <c r="V52" s="9" t="str">
        <f ca="1"/>
        <v>12/11/2025</v>
      </c>
      <c r="W52" s="7">
        <f ca="1"/>
        <v>642.76700000000005</v>
      </c>
      <c r="X52" s="7">
        <f ca="1"/>
        <v>654.75400000000002</v>
      </c>
      <c r="Y52" s="7">
        <f ca="1"/>
        <v>640.26900000000001</v>
      </c>
      <c r="Z52" s="7">
        <f ca="1"/>
        <v>652.18100000000004</v>
      </c>
      <c r="AA52" s="8">
        <f ca="1"/>
        <v>13056.73</v>
      </c>
    </row>
    <row r="53" spans="1:27" x14ac:dyDescent="0.35">
      <c r="A53" s="9" t="str">
        <f ca="1"/>
        <v>12/10/2025</v>
      </c>
      <c r="B53" s="7">
        <f ca="1"/>
        <v>277.49</v>
      </c>
      <c r="C53" s="7">
        <f ca="1"/>
        <v>279.48899999999998</v>
      </c>
      <c r="D53" s="7">
        <f ca="1"/>
        <v>276.17599999999999</v>
      </c>
      <c r="E53" s="7">
        <f ca="1"/>
        <v>278.51600000000002</v>
      </c>
      <c r="F53" s="8">
        <f ca="1"/>
        <v>33038.32</v>
      </c>
      <c r="G53" s="3"/>
      <c r="H53" s="9" t="str">
        <f ca="1"/>
        <v>12/10/2025</v>
      </c>
      <c r="I53" s="7">
        <f ca="1"/>
        <v>446.065</v>
      </c>
      <c r="J53" s="7">
        <f ca="1"/>
        <v>456.88</v>
      </c>
      <c r="K53" s="7">
        <f ca="1"/>
        <v>443.61</v>
      </c>
      <c r="L53" s="7">
        <f ca="1"/>
        <v>451.45</v>
      </c>
      <c r="M53" s="8">
        <f ca="1"/>
        <v>63257.48</v>
      </c>
      <c r="N53" s="3"/>
      <c r="O53" s="9" t="str">
        <f ca="1"/>
        <v>12/10/2025</v>
      </c>
      <c r="P53" s="7">
        <f ca="1"/>
        <v>680.55499999999995</v>
      </c>
      <c r="Q53" s="7">
        <f ca="1"/>
        <v>686.95899999999995</v>
      </c>
      <c r="R53" s="7">
        <f ca="1"/>
        <v>679.30799999999999</v>
      </c>
      <c r="S53" s="7">
        <f ca="1"/>
        <v>685.56200000000001</v>
      </c>
      <c r="T53" s="8">
        <f ca="1"/>
        <v>85671.33</v>
      </c>
      <c r="U53" s="3"/>
      <c r="V53" s="9" t="str">
        <f ca="1"/>
        <v>12/10/2025</v>
      </c>
      <c r="W53" s="7">
        <f ca="1"/>
        <v>649.42200000000003</v>
      </c>
      <c r="X53" s="7">
        <f ca="1"/>
        <v>653.98400000000004</v>
      </c>
      <c r="Y53" s="7">
        <f ca="1"/>
        <v>642.86900000000003</v>
      </c>
      <c r="Z53" s="7">
        <f ca="1"/>
        <v>649.60299999999995</v>
      </c>
      <c r="AA53" s="8">
        <f ca="1"/>
        <v>16910.88</v>
      </c>
    </row>
    <row r="54" spans="1:27" x14ac:dyDescent="0.35">
      <c r="A54" s="9" t="str">
        <f ca="1"/>
        <v>12/9/2025</v>
      </c>
      <c r="B54" s="7">
        <f ca="1"/>
        <v>277.89999999999998</v>
      </c>
      <c r="C54" s="7">
        <f ca="1"/>
        <v>279.76900000000001</v>
      </c>
      <c r="D54" s="7">
        <f ca="1"/>
        <v>276.65499999999997</v>
      </c>
      <c r="E54" s="7">
        <f ca="1"/>
        <v>276.91800000000001</v>
      </c>
      <c r="F54" s="8">
        <f ca="1"/>
        <v>32193.26</v>
      </c>
      <c r="G54" s="3"/>
      <c r="H54" s="9" t="str">
        <f ca="1"/>
        <v>12/9/2025</v>
      </c>
      <c r="I54" s="7">
        <f ca="1"/>
        <v>437.54</v>
      </c>
      <c r="J54" s="7">
        <f ca="1"/>
        <v>452.39</v>
      </c>
      <c r="K54" s="7">
        <f ca="1"/>
        <v>435.7</v>
      </c>
      <c r="L54" s="7">
        <f ca="1"/>
        <v>445.17</v>
      </c>
      <c r="M54" s="8">
        <f ca="1"/>
        <v>62367.44</v>
      </c>
      <c r="N54" s="3"/>
      <c r="O54" s="9" t="str">
        <f ca="1"/>
        <v>12/9/2025</v>
      </c>
      <c r="P54" s="7">
        <f ca="1"/>
        <v>681.14300000000003</v>
      </c>
      <c r="Q54" s="7">
        <f ca="1"/>
        <v>683.38499999999999</v>
      </c>
      <c r="R54" s="7">
        <f ca="1"/>
        <v>680.58500000000004</v>
      </c>
      <c r="S54" s="7">
        <f ca="1"/>
        <v>681.04499999999996</v>
      </c>
      <c r="T54" s="8">
        <f ca="1"/>
        <v>58310.06</v>
      </c>
      <c r="U54" s="3"/>
      <c r="V54" s="9" t="str">
        <f ca="1"/>
        <v>12/9/2025</v>
      </c>
      <c r="W54" s="7">
        <f ca="1"/>
        <v>663.226</v>
      </c>
      <c r="X54" s="7">
        <f ca="1"/>
        <v>663.94600000000003</v>
      </c>
      <c r="Y54" s="7">
        <f ca="1"/>
        <v>652.803</v>
      </c>
      <c r="Z54" s="7">
        <f ca="1"/>
        <v>656.428</v>
      </c>
      <c r="AA54" s="8">
        <f ca="1"/>
        <v>12997.12</v>
      </c>
    </row>
    <row r="55" spans="1:27" x14ac:dyDescent="0.35">
      <c r="A55" s="9" t="str">
        <f ca="1"/>
        <v>12/8/2025</v>
      </c>
      <c r="B55" s="7">
        <f ca="1"/>
        <v>277.87</v>
      </c>
      <c r="C55" s="7">
        <f ca="1"/>
        <v>279.40800000000002</v>
      </c>
      <c r="D55" s="7">
        <f ca="1"/>
        <v>275.88600000000002</v>
      </c>
      <c r="E55" s="7">
        <f ca="1"/>
        <v>277.62700000000001</v>
      </c>
      <c r="F55" s="8">
        <f ca="1"/>
        <v>38211.83</v>
      </c>
      <c r="G55" s="3"/>
      <c r="H55" s="9" t="str">
        <f ca="1"/>
        <v>12/8/2025</v>
      </c>
      <c r="I55" s="7">
        <f ca="1"/>
        <v>447.44499999999999</v>
      </c>
      <c r="J55" s="7">
        <f ca="1"/>
        <v>449.74599999999998</v>
      </c>
      <c r="K55" s="7">
        <f ca="1"/>
        <v>435.25</v>
      </c>
      <c r="L55" s="7">
        <f ca="1"/>
        <v>439.58</v>
      </c>
      <c r="M55" s="8">
        <f ca="1"/>
        <v>69165.75</v>
      </c>
      <c r="N55" s="3"/>
      <c r="O55" s="9" t="str">
        <f ca="1"/>
        <v>12/8/2025</v>
      </c>
      <c r="P55" s="7">
        <f ca="1"/>
        <v>684.57299999999998</v>
      </c>
      <c r="Q55" s="7">
        <f ca="1"/>
        <v>684.63599999999997</v>
      </c>
      <c r="R55" s="7">
        <f ca="1"/>
        <v>679.56799999999998</v>
      </c>
      <c r="S55" s="7">
        <f ca="1"/>
        <v>681.63400000000001</v>
      </c>
      <c r="T55" s="8">
        <f ca="1"/>
        <v>55231.46</v>
      </c>
      <c r="U55" s="3"/>
      <c r="V55" s="9" t="str">
        <f ca="1"/>
        <v>12/8/2025</v>
      </c>
      <c r="W55" s="7">
        <f ca="1"/>
        <v>668.79600000000005</v>
      </c>
      <c r="X55" s="7">
        <f ca="1"/>
        <v>676.16600000000005</v>
      </c>
      <c r="Y55" s="7">
        <f ca="1"/>
        <v>664.524</v>
      </c>
      <c r="Z55" s="7">
        <f ca="1"/>
        <v>666.26</v>
      </c>
      <c r="AA55" s="8">
        <f ca="1"/>
        <v>13160.98</v>
      </c>
    </row>
    <row r="56" spans="1:27" x14ac:dyDescent="0.35">
      <c r="A56" s="9" t="str">
        <f ca="1"/>
        <v>12/5/2025</v>
      </c>
      <c r="B56" s="7">
        <f ca="1"/>
        <v>280.27800000000002</v>
      </c>
      <c r="C56" s="7">
        <f ca="1"/>
        <v>280.87799999999999</v>
      </c>
      <c r="D56" s="7">
        <f ca="1"/>
        <v>277.78399999999999</v>
      </c>
      <c r="E56" s="7">
        <f ca="1"/>
        <v>278.51600000000002</v>
      </c>
      <c r="F56" s="8">
        <f ca="1"/>
        <v>47265.85</v>
      </c>
      <c r="G56" s="3"/>
      <c r="H56" s="9" t="str">
        <f ca="1"/>
        <v>12/5/2025</v>
      </c>
      <c r="I56" s="7">
        <f ca="1"/>
        <v>453.03</v>
      </c>
      <c r="J56" s="7">
        <f ca="1"/>
        <v>458.87</v>
      </c>
      <c r="K56" s="7">
        <f ca="1"/>
        <v>451.66</v>
      </c>
      <c r="L56" s="7">
        <f ca="1"/>
        <v>455</v>
      </c>
      <c r="M56" s="8">
        <f ca="1"/>
        <v>56427.519999999997</v>
      </c>
      <c r="N56" s="3"/>
      <c r="O56" s="9" t="str">
        <f ca="1"/>
        <v>12/5/2025</v>
      </c>
      <c r="P56" s="7">
        <f ca="1"/>
        <v>683.45600000000002</v>
      </c>
      <c r="Q56" s="7">
        <f ca="1"/>
        <v>686.38099999999997</v>
      </c>
      <c r="R56" s="7">
        <f ca="1"/>
        <v>682.56899999999996</v>
      </c>
      <c r="S56" s="7">
        <f ca="1"/>
        <v>683.68799999999999</v>
      </c>
      <c r="T56" s="8">
        <f ca="1"/>
        <v>79241.05</v>
      </c>
      <c r="U56" s="3"/>
      <c r="V56" s="9" t="str">
        <f ca="1"/>
        <v>12/5/2025</v>
      </c>
      <c r="W56" s="7">
        <f ca="1"/>
        <v>663.46100000000001</v>
      </c>
      <c r="X56" s="7">
        <f ca="1"/>
        <v>674.14800000000002</v>
      </c>
      <c r="Y56" s="7">
        <f ca="1"/>
        <v>661.851</v>
      </c>
      <c r="Z56" s="7">
        <f ca="1"/>
        <v>672.87400000000002</v>
      </c>
      <c r="AA56" s="8">
        <f ca="1"/>
        <v>21207.86</v>
      </c>
    </row>
    <row r="57" spans="1:27" x14ac:dyDescent="0.35">
      <c r="A57" s="9" t="str">
        <f ca="1"/>
        <v>12/4/2025</v>
      </c>
      <c r="B57" s="7">
        <f ca="1"/>
        <v>283.82900000000001</v>
      </c>
      <c r="C57" s="7">
        <f ca="1"/>
        <v>284.464</v>
      </c>
      <c r="D57" s="7">
        <f ca="1"/>
        <v>278.32400000000001</v>
      </c>
      <c r="E57" s="7">
        <f ca="1"/>
        <v>280.43400000000003</v>
      </c>
      <c r="F57" s="8">
        <f ca="1"/>
        <v>43989.06</v>
      </c>
      <c r="G57" s="3"/>
      <c r="H57" s="9" t="str">
        <f ca="1"/>
        <v>12/4/2025</v>
      </c>
      <c r="I57" s="7">
        <f ca="1"/>
        <v>449.94</v>
      </c>
      <c r="J57" s="7">
        <f ca="1"/>
        <v>454.63</v>
      </c>
      <c r="K57" s="7">
        <f ca="1"/>
        <v>445.39</v>
      </c>
      <c r="L57" s="7">
        <f ca="1"/>
        <v>454.53</v>
      </c>
      <c r="M57" s="8">
        <f ca="1"/>
        <v>71906.490000000005</v>
      </c>
      <c r="N57" s="3"/>
      <c r="O57" s="9" t="str">
        <f ca="1"/>
        <v>12/4/2025</v>
      </c>
      <c r="P57" s="7">
        <f ca="1"/>
        <v>683.28700000000003</v>
      </c>
      <c r="Q57" s="7">
        <f ca="1"/>
        <v>683.37</v>
      </c>
      <c r="R57" s="7">
        <f ca="1"/>
        <v>679.33799999999997</v>
      </c>
      <c r="S57" s="7">
        <f ca="1"/>
        <v>682.39099999999996</v>
      </c>
      <c r="T57" s="8">
        <f ca="1"/>
        <v>61970.34</v>
      </c>
      <c r="U57" s="3"/>
      <c r="V57" s="9" t="str">
        <f ca="1"/>
        <v>12/4/2025</v>
      </c>
      <c r="W57" s="7">
        <f ca="1"/>
        <v>675.45100000000002</v>
      </c>
      <c r="X57" s="7">
        <f ca="1"/>
        <v>675.55700000000002</v>
      </c>
      <c r="Y57" s="7">
        <f ca="1"/>
        <v>659.50800000000004</v>
      </c>
      <c r="Z57" s="7">
        <f ca="1"/>
        <v>660.99400000000003</v>
      </c>
      <c r="AA57" s="8">
        <f ca="1"/>
        <v>29874.62</v>
      </c>
    </row>
    <row r="58" spans="1:27" x14ac:dyDescent="0.35">
      <c r="A58" s="9" t="str">
        <f ca="1"/>
        <v>12/3/2025</v>
      </c>
      <c r="B58" s="7">
        <f ca="1"/>
        <v>285.93200000000002</v>
      </c>
      <c r="C58" s="7">
        <f ca="1"/>
        <v>288.35000000000002</v>
      </c>
      <c r="D58" s="7">
        <f ca="1"/>
        <v>283.029</v>
      </c>
      <c r="E58" s="7">
        <f ca="1"/>
        <v>283.88099999999997</v>
      </c>
      <c r="F58" s="8">
        <f ca="1"/>
        <v>43538.69</v>
      </c>
      <c r="G58" s="3"/>
      <c r="H58" s="9" t="str">
        <f ca="1"/>
        <v>12/3/2025</v>
      </c>
      <c r="I58" s="7">
        <f ca="1"/>
        <v>432.1</v>
      </c>
      <c r="J58" s="7">
        <f ca="1"/>
        <v>447.92</v>
      </c>
      <c r="K58" s="7">
        <f ca="1"/>
        <v>431.11</v>
      </c>
      <c r="L58" s="7">
        <f ca="1"/>
        <v>446.74</v>
      </c>
      <c r="M58" s="8">
        <f ca="1"/>
        <v>87482.96</v>
      </c>
      <c r="N58" s="3"/>
      <c r="O58" s="9" t="str">
        <f ca="1"/>
        <v>12/3/2025</v>
      </c>
      <c r="P58" s="7">
        <f ca="1"/>
        <v>678.57100000000003</v>
      </c>
      <c r="Q58" s="7">
        <f ca="1"/>
        <v>682.91099999999994</v>
      </c>
      <c r="R58" s="7">
        <f ca="1"/>
        <v>677.69299999999998</v>
      </c>
      <c r="S58" s="7">
        <f ca="1"/>
        <v>681.89300000000003</v>
      </c>
      <c r="T58" s="8">
        <f ca="1"/>
        <v>57238.48</v>
      </c>
      <c r="U58" s="3"/>
      <c r="V58" s="9" t="str">
        <f ca="1"/>
        <v>12/3/2025</v>
      </c>
      <c r="W58" s="7">
        <f ca="1"/>
        <v>643.88599999999997</v>
      </c>
      <c r="X58" s="7">
        <f ca="1"/>
        <v>648.32899999999995</v>
      </c>
      <c r="Y58" s="7">
        <f ca="1"/>
        <v>637.02599999999995</v>
      </c>
      <c r="Z58" s="7">
        <f ca="1"/>
        <v>639.08199999999999</v>
      </c>
      <c r="AA58" s="8">
        <f ca="1"/>
        <v>11134.31</v>
      </c>
    </row>
    <row r="59" spans="1:27" x14ac:dyDescent="0.35">
      <c r="A59" s="9" t="str">
        <f ca="1"/>
        <v>12/2/2025</v>
      </c>
      <c r="B59" s="7">
        <f ca="1"/>
        <v>282.73500000000001</v>
      </c>
      <c r="C59" s="7">
        <f ca="1"/>
        <v>287.13200000000001</v>
      </c>
      <c r="D59" s="7">
        <f ca="1"/>
        <v>282.36</v>
      </c>
      <c r="E59" s="7">
        <f ca="1"/>
        <v>285.91899999999998</v>
      </c>
      <c r="F59" s="8">
        <f ca="1"/>
        <v>53669.53</v>
      </c>
      <c r="G59" s="3"/>
      <c r="H59" s="9" t="str">
        <f ca="1"/>
        <v>12/2/2025</v>
      </c>
      <c r="I59" s="7">
        <f ca="1"/>
        <v>430.81</v>
      </c>
      <c r="J59" s="7">
        <f ca="1"/>
        <v>436.8</v>
      </c>
      <c r="K59" s="7">
        <f ca="1"/>
        <v>422.12</v>
      </c>
      <c r="L59" s="7">
        <f ca="1"/>
        <v>429.24</v>
      </c>
      <c r="M59" s="8">
        <f ca="1"/>
        <v>69336.63</v>
      </c>
      <c r="N59" s="3"/>
      <c r="O59" s="9" t="str">
        <f ca="1"/>
        <v>12/2/2025</v>
      </c>
      <c r="P59" s="7">
        <f ca="1"/>
        <v>679.91700000000003</v>
      </c>
      <c r="Q59" s="7">
        <f ca="1"/>
        <v>681.82500000000005</v>
      </c>
      <c r="R59" s="7">
        <f ca="1"/>
        <v>677.33199999999999</v>
      </c>
      <c r="S59" s="7">
        <f ca="1"/>
        <v>679.54</v>
      </c>
      <c r="T59" s="8">
        <f ca="1"/>
        <v>62953.84</v>
      </c>
      <c r="U59" s="3"/>
      <c r="V59" s="9" t="str">
        <f ca="1"/>
        <v>12/2/2025</v>
      </c>
      <c r="W59" s="7">
        <f ca="1"/>
        <v>641.81799999999998</v>
      </c>
      <c r="X59" s="7">
        <f ca="1"/>
        <v>647.35</v>
      </c>
      <c r="Y59" s="7">
        <f ca="1"/>
        <v>637.54600000000005</v>
      </c>
      <c r="Z59" s="7">
        <f ca="1"/>
        <v>646.57600000000002</v>
      </c>
      <c r="AA59" s="8">
        <f ca="1"/>
        <v>11640.87</v>
      </c>
    </row>
    <row r="60" spans="1:27" x14ac:dyDescent="0.35">
      <c r="A60" s="9" t="str">
        <f ca="1"/>
        <v>12/1/2025</v>
      </c>
      <c r="B60" s="7">
        <f ca="1"/>
        <v>277.75</v>
      </c>
      <c r="C60" s="7">
        <f ca="1"/>
        <v>283.15499999999997</v>
      </c>
      <c r="D60" s="7">
        <f ca="1"/>
        <v>275.87599999999998</v>
      </c>
      <c r="E60" s="7">
        <f ca="1"/>
        <v>282.83199999999999</v>
      </c>
      <c r="F60" s="8">
        <f ca="1"/>
        <v>46587.72</v>
      </c>
      <c r="G60" s="3"/>
      <c r="H60" s="9" t="str">
        <f ca="1"/>
        <v>12/1/2025</v>
      </c>
      <c r="I60" s="7">
        <f ca="1"/>
        <v>425.32</v>
      </c>
      <c r="J60" s="7">
        <f ca="1"/>
        <v>433.66</v>
      </c>
      <c r="K60" s="7">
        <f ca="1"/>
        <v>425.29</v>
      </c>
      <c r="L60" s="7">
        <f ca="1"/>
        <v>430.14</v>
      </c>
      <c r="M60" s="8">
        <f ca="1"/>
        <v>57463.55</v>
      </c>
      <c r="N60" s="3"/>
      <c r="O60" s="9" t="str">
        <f ca="1"/>
        <v>12/1/2025</v>
      </c>
      <c r="P60" s="7">
        <f ca="1"/>
        <v>676.81600000000003</v>
      </c>
      <c r="Q60" s="7">
        <f ca="1"/>
        <v>680.99699999999996</v>
      </c>
      <c r="R60" s="7">
        <f ca="1"/>
        <v>676.74599999999998</v>
      </c>
      <c r="S60" s="7">
        <f ca="1"/>
        <v>678.28300000000002</v>
      </c>
      <c r="T60" s="8">
        <f ca="1"/>
        <v>61201.19</v>
      </c>
      <c r="U60" s="3"/>
      <c r="V60" s="9" t="str">
        <f ca="1"/>
        <v>12/1/2025</v>
      </c>
      <c r="W60" s="7">
        <f ca="1"/>
        <v>639.03</v>
      </c>
      <c r="X60" s="7">
        <f ca="1"/>
        <v>644.80200000000002</v>
      </c>
      <c r="Y60" s="7">
        <f ca="1"/>
        <v>637.23599999999999</v>
      </c>
      <c r="Z60" s="7">
        <f ca="1"/>
        <v>640.351</v>
      </c>
      <c r="AA60" s="8">
        <f ca="1"/>
        <v>13029.92</v>
      </c>
    </row>
    <row r="61" spans="1:27" x14ac:dyDescent="0.35">
      <c r="A61" s="9" t="str">
        <f ca="1"/>
        <v>11/28/2025</v>
      </c>
      <c r="B61" s="7">
        <f ca="1"/>
        <v>277.00099999999998</v>
      </c>
      <c r="C61" s="7">
        <f ca="1"/>
        <v>278.73899999999998</v>
      </c>
      <c r="D61" s="7">
        <f ca="1"/>
        <v>275.72300000000001</v>
      </c>
      <c r="E61" s="7">
        <f ca="1"/>
        <v>278.58600000000001</v>
      </c>
      <c r="F61" s="8">
        <f ca="1"/>
        <v>20135.62</v>
      </c>
      <c r="G61" s="3"/>
      <c r="H61" s="9" t="str">
        <f ca="1"/>
        <v>11/28/2025</v>
      </c>
      <c r="I61" s="7">
        <f ca="1"/>
        <v>426.59</v>
      </c>
      <c r="J61" s="7">
        <f ca="1"/>
        <v>432.93</v>
      </c>
      <c r="K61" s="7">
        <f ca="1"/>
        <v>426.2</v>
      </c>
      <c r="L61" s="7">
        <f ca="1"/>
        <v>430.17</v>
      </c>
      <c r="M61" s="8">
        <f ca="1"/>
        <v>36252.86</v>
      </c>
      <c r="N61" s="3"/>
      <c r="O61" s="9" t="str">
        <f ca="1"/>
        <v>11/28/2025</v>
      </c>
      <c r="P61" s="7">
        <f ca="1"/>
        <v>678.86</v>
      </c>
      <c r="Q61" s="7">
        <f ca="1"/>
        <v>681.67</v>
      </c>
      <c r="R61" s="7">
        <f ca="1"/>
        <v>678.50099999999998</v>
      </c>
      <c r="S61" s="7">
        <f ca="1"/>
        <v>681.39400000000001</v>
      </c>
      <c r="T61" s="8">
        <f ca="1"/>
        <v>49212.03</v>
      </c>
      <c r="U61" s="3"/>
      <c r="V61" s="9" t="str">
        <f ca="1"/>
        <v>11/28/2025</v>
      </c>
      <c r="W61" s="7">
        <f ca="1"/>
        <v>635.55799999999999</v>
      </c>
      <c r="X61" s="7">
        <f ca="1"/>
        <v>647.529</v>
      </c>
      <c r="Y61" s="7">
        <f ca="1"/>
        <v>634.97799999999995</v>
      </c>
      <c r="Z61" s="7">
        <f ca="1"/>
        <v>647.42499999999995</v>
      </c>
      <c r="AA61" s="8">
        <f ca="1"/>
        <v>11033.2</v>
      </c>
    </row>
    <row r="62" spans="1:27" x14ac:dyDescent="0.35">
      <c r="A62" s="9" t="str">
        <f ca="1"/>
        <v>11/26/2025</v>
      </c>
      <c r="B62" s="7">
        <f ca="1"/>
        <v>276.70100000000002</v>
      </c>
      <c r="C62" s="7">
        <f ca="1"/>
        <v>279.26900000000001</v>
      </c>
      <c r="D62" s="7">
        <f ca="1"/>
        <v>276.36599999999999</v>
      </c>
      <c r="E62" s="7">
        <f ca="1"/>
        <v>277.28699999999998</v>
      </c>
      <c r="F62" s="8">
        <f ca="1"/>
        <v>33431.42</v>
      </c>
      <c r="G62" s="3"/>
      <c r="H62" s="9" t="str">
        <f ca="1"/>
        <v>11/26/2025</v>
      </c>
      <c r="I62" s="7">
        <f ca="1"/>
        <v>423.95</v>
      </c>
      <c r="J62" s="7">
        <f ca="1"/>
        <v>426.94</v>
      </c>
      <c r="K62" s="7">
        <f ca="1"/>
        <v>416.89</v>
      </c>
      <c r="L62" s="7">
        <f ca="1"/>
        <v>426.58</v>
      </c>
      <c r="M62" s="8">
        <f ca="1"/>
        <v>63463</v>
      </c>
      <c r="N62" s="3"/>
      <c r="O62" s="9" t="str">
        <f ca="1"/>
        <v>11/26/2025</v>
      </c>
      <c r="P62" s="7">
        <f ca="1"/>
        <v>675.63900000000001</v>
      </c>
      <c r="Q62" s="7">
        <f ca="1"/>
        <v>679.71100000000001</v>
      </c>
      <c r="R62" s="7">
        <f ca="1"/>
        <v>674.73199999999997</v>
      </c>
      <c r="S62" s="7">
        <f ca="1"/>
        <v>677.69500000000005</v>
      </c>
      <c r="T62" s="8">
        <f ca="1"/>
        <v>71879.600000000006</v>
      </c>
      <c r="U62" s="3"/>
      <c r="V62" s="9" t="str">
        <f ca="1"/>
        <v>11/26/2025</v>
      </c>
      <c r="W62" s="7">
        <f ca="1"/>
        <v>637.17200000000003</v>
      </c>
      <c r="X62" s="7">
        <f ca="1"/>
        <v>637.84699999999998</v>
      </c>
      <c r="Y62" s="7">
        <f ca="1"/>
        <v>631.11099999999999</v>
      </c>
      <c r="Z62" s="7">
        <f ca="1"/>
        <v>633.09699999999998</v>
      </c>
      <c r="AA62" s="8">
        <f ca="1"/>
        <v>15209.48</v>
      </c>
    </row>
    <row r="63" spans="1:27" x14ac:dyDescent="0.35">
      <c r="A63" s="9" t="str">
        <f ca="1"/>
        <v>11/25/2025</v>
      </c>
      <c r="B63" s="7">
        <f ca="1"/>
        <v>275.01299999999998</v>
      </c>
      <c r="C63" s="7">
        <f ca="1"/>
        <v>280.11799999999999</v>
      </c>
      <c r="D63" s="7">
        <f ca="1"/>
        <v>274.98700000000002</v>
      </c>
      <c r="E63" s="7">
        <f ca="1"/>
        <v>276.70800000000003</v>
      </c>
      <c r="F63" s="8">
        <f ca="1"/>
        <v>46914.22</v>
      </c>
      <c r="G63" s="3"/>
      <c r="H63" s="9" t="str">
        <f ca="1"/>
        <v>11/25/2025</v>
      </c>
      <c r="I63" s="7">
        <f ca="1"/>
        <v>414.42</v>
      </c>
      <c r="J63" s="7">
        <f ca="1"/>
        <v>420.48</v>
      </c>
      <c r="K63" s="7">
        <f ca="1"/>
        <v>405.95</v>
      </c>
      <c r="L63" s="7">
        <f ca="1"/>
        <v>419.4</v>
      </c>
      <c r="M63" s="8">
        <f ca="1"/>
        <v>71915.62</v>
      </c>
      <c r="N63" s="3"/>
      <c r="O63" s="9" t="str">
        <f ca="1"/>
        <v>11/25/2025</v>
      </c>
      <c r="P63" s="7">
        <f ca="1"/>
        <v>666.66600000000005</v>
      </c>
      <c r="Q63" s="7">
        <f ca="1"/>
        <v>674.23699999999997</v>
      </c>
      <c r="R63" s="7">
        <f ca="1"/>
        <v>662.52800000000002</v>
      </c>
      <c r="S63" s="7">
        <f ca="1"/>
        <v>673.04899999999998</v>
      </c>
      <c r="T63" s="8">
        <f ca="1"/>
        <v>81077.09</v>
      </c>
      <c r="U63" s="3"/>
      <c r="V63" s="9" t="str">
        <f ca="1"/>
        <v>11/25/2025</v>
      </c>
      <c r="W63" s="7">
        <f ca="1"/>
        <v>623.49300000000005</v>
      </c>
      <c r="X63" s="7">
        <f ca="1"/>
        <v>636.53300000000002</v>
      </c>
      <c r="Y63" s="7">
        <f ca="1"/>
        <v>617.79200000000003</v>
      </c>
      <c r="Z63" s="7">
        <f ca="1"/>
        <v>635.70500000000004</v>
      </c>
      <c r="AA63" s="8">
        <f ca="1"/>
        <v>25212.98</v>
      </c>
    </row>
    <row r="64" spans="1:27" x14ac:dyDescent="0.35">
      <c r="A64" s="9" t="str">
        <f ca="1"/>
        <v>11/24/2025</v>
      </c>
      <c r="B64" s="7">
        <f ca="1"/>
        <v>270.64699999999999</v>
      </c>
      <c r="C64" s="7">
        <f ca="1"/>
        <v>276.74099999999999</v>
      </c>
      <c r="D64" s="7">
        <f ca="1"/>
        <v>270.64100000000002</v>
      </c>
      <c r="E64" s="7">
        <f ca="1"/>
        <v>275.65899999999999</v>
      </c>
      <c r="F64" s="8">
        <f ca="1"/>
        <v>65585.8</v>
      </c>
      <c r="G64" s="3"/>
      <c r="H64" s="9" t="str">
        <f ca="1"/>
        <v>11/24/2025</v>
      </c>
      <c r="I64" s="7">
        <f ca="1"/>
        <v>402.17</v>
      </c>
      <c r="J64" s="7">
        <f ca="1"/>
        <v>421.72</v>
      </c>
      <c r="K64" s="7">
        <f ca="1"/>
        <v>401.09</v>
      </c>
      <c r="L64" s="7">
        <f ca="1"/>
        <v>417.78</v>
      </c>
      <c r="M64" s="8">
        <f ca="1"/>
        <v>96806.37</v>
      </c>
      <c r="N64" s="3"/>
      <c r="O64" s="9" t="str">
        <f ca="1"/>
        <v>11/24/2025</v>
      </c>
      <c r="P64" s="7">
        <f ca="1"/>
        <v>660.74300000000005</v>
      </c>
      <c r="Q64" s="7">
        <f ca="1"/>
        <v>668.10500000000002</v>
      </c>
      <c r="R64" s="7">
        <f ca="1"/>
        <v>659.64599999999996</v>
      </c>
      <c r="S64" s="7">
        <f ca="1"/>
        <v>666.77700000000004</v>
      </c>
      <c r="T64" s="8">
        <f ca="1"/>
        <v>80437.94</v>
      </c>
      <c r="U64" s="3"/>
      <c r="V64" s="9" t="str">
        <f ca="1"/>
        <v>11/24/2025</v>
      </c>
      <c r="W64" s="7">
        <f ca="1"/>
        <v>598.23400000000004</v>
      </c>
      <c r="X64" s="7">
        <f ca="1"/>
        <v>616.20500000000004</v>
      </c>
      <c r="Y64" s="7">
        <f ca="1"/>
        <v>597.13900000000001</v>
      </c>
      <c r="Z64" s="7">
        <f ca="1"/>
        <v>612.553</v>
      </c>
      <c r="AA64" s="8">
        <f ca="1"/>
        <v>23554.93</v>
      </c>
    </row>
    <row r="65" spans="1:27" x14ac:dyDescent="0.35">
      <c r="A65" s="9" t="str">
        <f ca="1"/>
        <v>11/21/2025</v>
      </c>
      <c r="B65" s="7">
        <f ca="1"/>
        <v>265.70100000000002</v>
      </c>
      <c r="C65" s="7">
        <f ca="1"/>
        <v>273.07499999999999</v>
      </c>
      <c r="D65" s="7">
        <f ca="1"/>
        <v>265.416</v>
      </c>
      <c r="E65" s="7">
        <f ca="1"/>
        <v>271.233</v>
      </c>
      <c r="F65" s="8">
        <f ca="1"/>
        <v>59030.83</v>
      </c>
      <c r="G65" s="3"/>
      <c r="H65" s="9" t="str">
        <f ca="1"/>
        <v>11/21/2025</v>
      </c>
      <c r="I65" s="7">
        <f ca="1"/>
        <v>402.32</v>
      </c>
      <c r="J65" s="7">
        <f ca="1"/>
        <v>402.8</v>
      </c>
      <c r="K65" s="7">
        <f ca="1"/>
        <v>383.76</v>
      </c>
      <c r="L65" s="7">
        <f ca="1"/>
        <v>391.09</v>
      </c>
      <c r="M65" s="8">
        <f ca="1"/>
        <v>100460.633</v>
      </c>
      <c r="N65" s="3"/>
      <c r="O65" s="9" t="str">
        <f ca="1"/>
        <v>11/21/2025</v>
      </c>
      <c r="P65" s="7">
        <f ca="1"/>
        <v>653.12599999999998</v>
      </c>
      <c r="Q65" s="7">
        <f ca="1"/>
        <v>662.61099999999999</v>
      </c>
      <c r="R65" s="7">
        <f ca="1"/>
        <v>648.93799999999999</v>
      </c>
      <c r="S65" s="7">
        <f ca="1"/>
        <v>657.10500000000002</v>
      </c>
      <c r="T65" s="8">
        <f ca="1"/>
        <v>123956.2</v>
      </c>
      <c r="U65" s="3"/>
      <c r="V65" s="9" t="str">
        <f ca="1"/>
        <v>11/21/2025</v>
      </c>
      <c r="W65" s="7">
        <f ca="1"/>
        <v>588.02200000000005</v>
      </c>
      <c r="X65" s="7">
        <f ca="1"/>
        <v>597.63900000000001</v>
      </c>
      <c r="Y65" s="7">
        <f ca="1"/>
        <v>581.38199999999995</v>
      </c>
      <c r="Z65" s="7">
        <f ca="1"/>
        <v>593.76900000000001</v>
      </c>
      <c r="AA65" s="8">
        <f ca="1"/>
        <v>21052.62</v>
      </c>
    </row>
    <row r="66" spans="1:27" x14ac:dyDescent="0.35">
      <c r="A66" s="9" t="str">
        <f ca="1"/>
        <v>11/20/2025</v>
      </c>
      <c r="B66" s="7">
        <f ca="1"/>
        <v>270.577</v>
      </c>
      <c r="C66" s="7">
        <f ca="1"/>
        <v>275.173</v>
      </c>
      <c r="D66" s="7">
        <f ca="1"/>
        <v>265.666</v>
      </c>
      <c r="E66" s="7">
        <f ca="1"/>
        <v>265.99799999999999</v>
      </c>
      <c r="F66" s="8">
        <f ca="1"/>
        <v>45823.57</v>
      </c>
      <c r="G66" s="3"/>
      <c r="H66" s="9" t="str">
        <f ca="1"/>
        <v>11/20/2025</v>
      </c>
      <c r="I66" s="7">
        <f ca="1"/>
        <v>414.63</v>
      </c>
      <c r="J66" s="7">
        <f ca="1"/>
        <v>428.94</v>
      </c>
      <c r="K66" s="7">
        <f ca="1"/>
        <v>394.74</v>
      </c>
      <c r="L66" s="7">
        <f ca="1"/>
        <v>395.23</v>
      </c>
      <c r="M66" s="8">
        <f ca="1"/>
        <v>113548.82799999999</v>
      </c>
      <c r="N66" s="3"/>
      <c r="O66" s="9" t="str">
        <f ca="1"/>
        <v>11/20/2025</v>
      </c>
      <c r="P66" s="7">
        <f ca="1"/>
        <v>670.93299999999999</v>
      </c>
      <c r="Q66" s="7">
        <f ca="1"/>
        <v>673.58900000000006</v>
      </c>
      <c r="R66" s="7">
        <f ca="1"/>
        <v>649.97500000000002</v>
      </c>
      <c r="S66" s="7">
        <f ca="1"/>
        <v>650.62400000000002</v>
      </c>
      <c r="T66" s="8">
        <f ca="1"/>
        <v>165293.516</v>
      </c>
      <c r="U66" s="3"/>
      <c r="V66" s="9" t="str">
        <f ca="1"/>
        <v>11/20/2025</v>
      </c>
      <c r="W66" s="7">
        <f ca="1"/>
        <v>603.01</v>
      </c>
      <c r="X66" s="7">
        <f ca="1"/>
        <v>606.23299999999995</v>
      </c>
      <c r="Y66" s="7">
        <f ca="1"/>
        <v>582.87099999999998</v>
      </c>
      <c r="Z66" s="7">
        <f ca="1"/>
        <v>588.673</v>
      </c>
      <c r="AA66" s="8">
        <f ca="1"/>
        <v>20603.02</v>
      </c>
    </row>
    <row r="67" spans="1:27" x14ac:dyDescent="0.35">
      <c r="A67" s="9" t="str">
        <f ca="1"/>
        <v>11/19/2025</v>
      </c>
      <c r="B67" s="7">
        <f ca="1"/>
        <v>265.27699999999999</v>
      </c>
      <c r="C67" s="7">
        <f ca="1"/>
        <v>271.95600000000002</v>
      </c>
      <c r="D67" s="7">
        <f ca="1"/>
        <v>265.24599999999998</v>
      </c>
      <c r="E67" s="7">
        <f ca="1"/>
        <v>268.30599999999998</v>
      </c>
      <c r="F67" s="8">
        <f ca="1"/>
        <v>40424.49</v>
      </c>
      <c r="G67" s="3"/>
      <c r="H67" s="9" t="str">
        <f ca="1"/>
        <v>11/19/2025</v>
      </c>
      <c r="I67" s="7">
        <f ca="1"/>
        <v>406.18</v>
      </c>
      <c r="J67" s="7">
        <f ca="1"/>
        <v>411.78</v>
      </c>
      <c r="K67" s="7">
        <f ca="1"/>
        <v>398.5</v>
      </c>
      <c r="L67" s="7">
        <f ca="1"/>
        <v>403.99</v>
      </c>
      <c r="M67" s="8">
        <f ca="1"/>
        <v>72047.7</v>
      </c>
      <c r="N67" s="3"/>
      <c r="O67" s="9" t="str">
        <f ca="1"/>
        <v>11/19/2025</v>
      </c>
      <c r="P67" s="7">
        <f ca="1"/>
        <v>658.83900000000006</v>
      </c>
      <c r="Q67" s="7">
        <f ca="1"/>
        <v>665.39300000000003</v>
      </c>
      <c r="R67" s="7">
        <f ca="1"/>
        <v>656.81</v>
      </c>
      <c r="S67" s="7">
        <f ca="1"/>
        <v>660.69500000000005</v>
      </c>
      <c r="T67" s="8">
        <f ca="1"/>
        <v>94702.96</v>
      </c>
      <c r="U67" s="3"/>
      <c r="V67" s="9" t="str">
        <f ca="1"/>
        <v>11/19/2025</v>
      </c>
      <c r="W67" s="7">
        <f ca="1"/>
        <v>593.23299999999995</v>
      </c>
      <c r="X67" s="7">
        <f ca="1"/>
        <v>594.85199999999998</v>
      </c>
      <c r="Y67" s="7">
        <f ca="1"/>
        <v>580.77300000000002</v>
      </c>
      <c r="Z67" s="7">
        <f ca="1"/>
        <v>589.84199999999998</v>
      </c>
      <c r="AA67" s="8">
        <f ca="1"/>
        <v>24744.7</v>
      </c>
    </row>
    <row r="68" spans="1:27" x14ac:dyDescent="0.35">
      <c r="A68" s="9" t="str">
        <f ca="1"/>
        <v>11/18/2025</v>
      </c>
      <c r="B68" s="7">
        <f ca="1"/>
        <v>269.738</v>
      </c>
      <c r="C68" s="7">
        <f ca="1"/>
        <v>270.45699999999999</v>
      </c>
      <c r="D68" s="7">
        <f ca="1"/>
        <v>265.06599999999997</v>
      </c>
      <c r="E68" s="7">
        <f ca="1"/>
        <v>267.18700000000001</v>
      </c>
      <c r="F68" s="8">
        <f ca="1"/>
        <v>45677.279999999999</v>
      </c>
      <c r="G68" s="3"/>
      <c r="H68" s="9" t="str">
        <f ca="1"/>
        <v>11/18/2025</v>
      </c>
      <c r="I68" s="7">
        <f ca="1"/>
        <v>405.38</v>
      </c>
      <c r="J68" s="7">
        <f ca="1"/>
        <v>408.9</v>
      </c>
      <c r="K68" s="7">
        <f ca="1"/>
        <v>393.71</v>
      </c>
      <c r="L68" s="7">
        <f ca="1"/>
        <v>401.25</v>
      </c>
      <c r="M68" s="8">
        <f ca="1"/>
        <v>80688.639999999999</v>
      </c>
      <c r="N68" s="3"/>
      <c r="O68" s="9" t="str">
        <f ca="1"/>
        <v>11/18/2025</v>
      </c>
      <c r="P68" s="7">
        <f ca="1"/>
        <v>660.15</v>
      </c>
      <c r="Q68" s="7">
        <f ca="1"/>
        <v>663.17899999999997</v>
      </c>
      <c r="R68" s="7">
        <f ca="1"/>
        <v>653.93299999999999</v>
      </c>
      <c r="S68" s="7">
        <f ca="1"/>
        <v>658.15200000000004</v>
      </c>
      <c r="T68" s="8">
        <f ca="1"/>
        <v>114467.492</v>
      </c>
      <c r="U68" s="3"/>
      <c r="V68" s="9" t="str">
        <f ca="1"/>
        <v>11/18/2025</v>
      </c>
      <c r="W68" s="7">
        <f ca="1"/>
        <v>591.11900000000003</v>
      </c>
      <c r="X68" s="7">
        <f ca="1"/>
        <v>603.17499999999995</v>
      </c>
      <c r="Y68" s="7">
        <f ca="1"/>
        <v>583.30100000000004</v>
      </c>
      <c r="Z68" s="7">
        <f ca="1"/>
        <v>597.20600000000002</v>
      </c>
      <c r="AA68" s="8">
        <f ca="1"/>
        <v>25500.65</v>
      </c>
    </row>
    <row r="69" spans="1:27" x14ac:dyDescent="0.35">
      <c r="A69" s="9" t="str">
        <f ca="1"/>
        <v>11/17/2025</v>
      </c>
      <c r="B69" s="7">
        <f ca="1"/>
        <v>268.56400000000002</v>
      </c>
      <c r="C69" s="7">
        <f ca="1"/>
        <v>270.23700000000002</v>
      </c>
      <c r="D69" s="7">
        <f ca="1"/>
        <v>265.476</v>
      </c>
      <c r="E69" s="7">
        <f ca="1"/>
        <v>267.20699999999999</v>
      </c>
      <c r="F69" s="8">
        <f ca="1"/>
        <v>45018.26</v>
      </c>
      <c r="G69" s="3"/>
      <c r="H69" s="9" t="str">
        <f ca="1"/>
        <v>11/17/2025</v>
      </c>
      <c r="I69" s="7">
        <f ca="1"/>
        <v>398.74</v>
      </c>
      <c r="J69" s="7">
        <f ca="1"/>
        <v>423.96</v>
      </c>
      <c r="K69" s="7">
        <f ca="1"/>
        <v>398.74</v>
      </c>
      <c r="L69" s="7">
        <f ca="1"/>
        <v>408.92</v>
      </c>
      <c r="M69" s="8">
        <f ca="1"/>
        <v>102214.258</v>
      </c>
      <c r="N69" s="3"/>
      <c r="O69" s="9" t="str">
        <f ca="1"/>
        <v>11/17/2025</v>
      </c>
      <c r="P69" s="7">
        <f ca="1"/>
        <v>667.73299999999995</v>
      </c>
      <c r="Q69" s="7">
        <f ca="1"/>
        <v>671.74400000000003</v>
      </c>
      <c r="R69" s="7">
        <f ca="1"/>
        <v>660.22400000000005</v>
      </c>
      <c r="S69" s="7">
        <f ca="1"/>
        <v>663.726</v>
      </c>
      <c r="T69" s="8">
        <f ca="1"/>
        <v>90456.11</v>
      </c>
      <c r="U69" s="3"/>
      <c r="V69" s="9" t="str">
        <f ca="1"/>
        <v>11/17/2025</v>
      </c>
      <c r="W69" s="7">
        <f ca="1"/>
        <v>608.54</v>
      </c>
      <c r="X69" s="7">
        <f ca="1"/>
        <v>611.19899999999996</v>
      </c>
      <c r="Y69" s="7">
        <f ca="1"/>
        <v>594.91099999999994</v>
      </c>
      <c r="Z69" s="7">
        <f ca="1"/>
        <v>601.52200000000005</v>
      </c>
      <c r="AA69" s="8">
        <f ca="1"/>
        <v>16501.330000000002</v>
      </c>
    </row>
    <row r="70" spans="1:27" x14ac:dyDescent="0.35">
      <c r="A70" s="9" t="str">
        <f ca="1"/>
        <v>11/14/2025</v>
      </c>
      <c r="B70" s="7">
        <f ca="1"/>
        <v>270.79700000000003</v>
      </c>
      <c r="C70" s="7">
        <f ca="1"/>
        <v>275.702</v>
      </c>
      <c r="D70" s="7">
        <f ca="1"/>
        <v>269.34199999999998</v>
      </c>
      <c r="E70" s="7">
        <f ca="1"/>
        <v>272.15199999999999</v>
      </c>
      <c r="F70" s="8">
        <f ca="1"/>
        <v>47431.33</v>
      </c>
      <c r="G70" s="3"/>
      <c r="H70" s="9" t="str">
        <f ca="1"/>
        <v>11/14/2025</v>
      </c>
      <c r="I70" s="7">
        <f ca="1"/>
        <v>386.3</v>
      </c>
      <c r="J70" s="7">
        <f ca="1"/>
        <v>412.19</v>
      </c>
      <c r="K70" s="7">
        <f ca="1"/>
        <v>382.78</v>
      </c>
      <c r="L70" s="7">
        <f ca="1"/>
        <v>404.35</v>
      </c>
      <c r="M70" s="8">
        <f ca="1"/>
        <v>105506.68</v>
      </c>
      <c r="N70" s="3"/>
      <c r="O70" s="9" t="str">
        <f ca="1"/>
        <v>11/14/2025</v>
      </c>
      <c r="P70" s="7">
        <f ca="1"/>
        <v>663.42499999999995</v>
      </c>
      <c r="Q70" s="7">
        <f ca="1"/>
        <v>673.68799999999999</v>
      </c>
      <c r="R70" s="7">
        <f ca="1"/>
        <v>661.31600000000003</v>
      </c>
      <c r="S70" s="7">
        <f ca="1"/>
        <v>669.96799999999996</v>
      </c>
      <c r="T70" s="8">
        <f ca="1"/>
        <v>96846.67</v>
      </c>
      <c r="U70" s="3"/>
      <c r="V70" s="9" t="str">
        <f ca="1"/>
        <v>11/14/2025</v>
      </c>
      <c r="W70" s="7">
        <f ca="1"/>
        <v>601.30100000000004</v>
      </c>
      <c r="X70" s="7">
        <f ca="1"/>
        <v>613.18700000000001</v>
      </c>
      <c r="Y70" s="7">
        <f ca="1"/>
        <v>594.71100000000001</v>
      </c>
      <c r="Z70" s="7">
        <f ca="1"/>
        <v>608.96600000000001</v>
      </c>
      <c r="AA70" s="8">
        <f ca="1"/>
        <v>20724.150000000001</v>
      </c>
    </row>
    <row r="71" spans="1:27" x14ac:dyDescent="0.35">
      <c r="A71" s="9" t="str">
        <f ca="1"/>
        <v>11/13/2025</v>
      </c>
      <c r="B71" s="7">
        <f ca="1"/>
        <v>273.85399999999998</v>
      </c>
      <c r="C71" s="7">
        <f ca="1"/>
        <v>276.44099999999997</v>
      </c>
      <c r="D71" s="7">
        <f ca="1"/>
        <v>271.83</v>
      </c>
      <c r="E71" s="7">
        <f ca="1"/>
        <v>272.69200000000001</v>
      </c>
      <c r="F71" s="8">
        <f ca="1"/>
        <v>49602.79</v>
      </c>
      <c r="G71" s="3"/>
      <c r="H71" s="9" t="str">
        <f ca="1"/>
        <v>11/13/2025</v>
      </c>
      <c r="I71" s="7">
        <f ca="1"/>
        <v>423.13</v>
      </c>
      <c r="J71" s="7">
        <f ca="1"/>
        <v>424.5</v>
      </c>
      <c r="K71" s="7">
        <f ca="1"/>
        <v>396.34</v>
      </c>
      <c r="L71" s="7">
        <f ca="1"/>
        <v>401.99</v>
      </c>
      <c r="M71" s="8">
        <f ca="1"/>
        <v>118948.031</v>
      </c>
      <c r="N71" s="3"/>
      <c r="O71" s="9" t="str">
        <f ca="1"/>
        <v>11/13/2025</v>
      </c>
      <c r="P71" s="7">
        <f ca="1"/>
        <v>678.50099999999998</v>
      </c>
      <c r="Q71" s="7">
        <f ca="1"/>
        <v>678.87300000000005</v>
      </c>
      <c r="R71" s="7">
        <f ca="1"/>
        <v>668.55</v>
      </c>
      <c r="S71" s="7">
        <f ca="1"/>
        <v>670.077</v>
      </c>
      <c r="T71" s="8">
        <f ca="1"/>
        <v>103457.789</v>
      </c>
      <c r="U71" s="3"/>
      <c r="V71" s="9" t="str">
        <f ca="1"/>
        <v>11/13/2025</v>
      </c>
      <c r="W71" s="7">
        <f ca="1"/>
        <v>612.572</v>
      </c>
      <c r="X71" s="7">
        <f ca="1"/>
        <v>617.154</v>
      </c>
      <c r="Y71" s="7">
        <f ca="1"/>
        <v>602.505</v>
      </c>
      <c r="Z71" s="7">
        <f ca="1"/>
        <v>609.39599999999996</v>
      </c>
      <c r="AA71" s="8">
        <f ca="1"/>
        <v>20973.85</v>
      </c>
    </row>
    <row r="72" spans="1:27" x14ac:dyDescent="0.35">
      <c r="A72" s="9" t="str">
        <f ca="1"/>
        <v>11/12/2025</v>
      </c>
      <c r="B72" s="7">
        <f ca="1"/>
        <v>274.74299999999999</v>
      </c>
      <c r="C72" s="7">
        <f ca="1"/>
        <v>275.47300000000001</v>
      </c>
      <c r="D72" s="7">
        <f ca="1"/>
        <v>271.44</v>
      </c>
      <c r="E72" s="7">
        <f ca="1"/>
        <v>273.21100000000001</v>
      </c>
      <c r="F72" s="8">
        <f ca="1"/>
        <v>48397.98</v>
      </c>
      <c r="G72" s="3"/>
      <c r="H72" s="9" t="str">
        <f ca="1"/>
        <v>11/12/2025</v>
      </c>
      <c r="I72" s="7">
        <f ca="1"/>
        <v>442.15</v>
      </c>
      <c r="J72" s="7">
        <f ca="1"/>
        <v>442.32900000000001</v>
      </c>
      <c r="K72" s="7">
        <f ca="1"/>
        <v>426.56</v>
      </c>
      <c r="L72" s="7">
        <f ca="1"/>
        <v>430.6</v>
      </c>
      <c r="M72" s="8">
        <f ca="1"/>
        <v>58513.52</v>
      </c>
      <c r="N72" s="3"/>
      <c r="O72" s="9" t="str">
        <f ca="1"/>
        <v>11/12/2025</v>
      </c>
      <c r="P72" s="7">
        <f ca="1"/>
        <v>682.77800000000002</v>
      </c>
      <c r="Q72" s="7">
        <f ca="1"/>
        <v>682.96100000000001</v>
      </c>
      <c r="R72" s="7">
        <f ca="1"/>
        <v>678.94399999999996</v>
      </c>
      <c r="S72" s="7">
        <f ca="1"/>
        <v>681.38400000000001</v>
      </c>
      <c r="T72" s="8">
        <f ca="1"/>
        <v>62312.480000000003</v>
      </c>
      <c r="U72" s="3"/>
      <c r="V72" s="9" t="str">
        <f ca="1"/>
        <v>11/12/2025</v>
      </c>
      <c r="W72" s="7">
        <f ca="1"/>
        <v>627.62</v>
      </c>
      <c r="X72" s="7">
        <f ca="1"/>
        <v>628.48500000000001</v>
      </c>
      <c r="Y72" s="7">
        <f ca="1"/>
        <v>607.27099999999996</v>
      </c>
      <c r="Z72" s="7">
        <f ca="1"/>
        <v>608.51700000000005</v>
      </c>
      <c r="AA72" s="8">
        <f ca="1"/>
        <v>24493.27</v>
      </c>
    </row>
    <row r="73" spans="1:27" x14ac:dyDescent="0.35">
      <c r="A73" s="9" t="str">
        <f ca="1"/>
        <v>11/11/2025</v>
      </c>
      <c r="B73" s="7">
        <f ca="1"/>
        <v>269.55799999999999</v>
      </c>
      <c r="C73" s="7">
        <f ca="1"/>
        <v>275.65199999999999</v>
      </c>
      <c r="D73" s="7">
        <f ca="1"/>
        <v>269.54199999999997</v>
      </c>
      <c r="E73" s="7">
        <f ca="1"/>
        <v>274.99</v>
      </c>
      <c r="F73" s="8">
        <f ca="1"/>
        <v>46208.32</v>
      </c>
      <c r="G73" s="3"/>
      <c r="H73" s="9" t="str">
        <f ca="1"/>
        <v>11/11/2025</v>
      </c>
      <c r="I73" s="7">
        <f ca="1"/>
        <v>439.4</v>
      </c>
      <c r="J73" s="7">
        <f ca="1"/>
        <v>442.49</v>
      </c>
      <c r="K73" s="7">
        <f ca="1"/>
        <v>432.36</v>
      </c>
      <c r="L73" s="7">
        <f ca="1"/>
        <v>439.62</v>
      </c>
      <c r="M73" s="8">
        <f ca="1"/>
        <v>60533.24</v>
      </c>
      <c r="N73" s="3"/>
      <c r="O73" s="9" t="str">
        <f ca="1"/>
        <v>11/11/2025</v>
      </c>
      <c r="P73" s="7">
        <f ca="1"/>
        <v>677.95299999999997</v>
      </c>
      <c r="Q73" s="7">
        <f ca="1"/>
        <v>681.57500000000005</v>
      </c>
      <c r="R73" s="7">
        <f ca="1"/>
        <v>676.73599999999999</v>
      </c>
      <c r="S73" s="7">
        <f ca="1"/>
        <v>681.005</v>
      </c>
      <c r="T73" s="8">
        <f ca="1"/>
        <v>58953.39</v>
      </c>
      <c r="U73" s="3"/>
      <c r="V73" s="9" t="str">
        <f ca="1"/>
        <v>11/11/2025</v>
      </c>
      <c r="W73" s="7">
        <f ca="1"/>
        <v>627.49</v>
      </c>
      <c r="X73" s="7">
        <f ca="1"/>
        <v>629.05399999999997</v>
      </c>
      <c r="Y73" s="7">
        <f ca="1"/>
        <v>618.88099999999997</v>
      </c>
      <c r="Z73" s="7">
        <f ca="1"/>
        <v>626.572</v>
      </c>
      <c r="AA73" s="8">
        <f ca="1"/>
        <v>13302.19</v>
      </c>
    </row>
    <row r="74" spans="1:27" x14ac:dyDescent="0.35">
      <c r="A74" s="9" t="str">
        <f ca="1"/>
        <v>11/10/2025</v>
      </c>
      <c r="B74" s="7">
        <f ca="1"/>
        <v>268.709</v>
      </c>
      <c r="C74" s="7">
        <f ca="1"/>
        <v>273.47399999999999</v>
      </c>
      <c r="D74" s="7">
        <f ca="1"/>
        <v>267.19900000000001</v>
      </c>
      <c r="E74" s="7">
        <f ca="1"/>
        <v>269.17500000000001</v>
      </c>
      <c r="F74" s="8">
        <f ca="1"/>
        <v>41312.410000000003</v>
      </c>
      <c r="G74" s="3"/>
      <c r="H74" s="9" t="str">
        <f ca="1"/>
        <v>11/10/2025</v>
      </c>
      <c r="I74" s="7">
        <f ca="1"/>
        <v>439.6</v>
      </c>
      <c r="J74" s="7">
        <f ca="1"/>
        <v>449.67200000000003</v>
      </c>
      <c r="K74" s="7">
        <f ca="1"/>
        <v>433.36</v>
      </c>
      <c r="L74" s="7">
        <f ca="1"/>
        <v>445.23</v>
      </c>
      <c r="M74" s="8">
        <f ca="1"/>
        <v>76515.91</v>
      </c>
      <c r="N74" s="3"/>
      <c r="O74" s="9" t="str">
        <f ca="1"/>
        <v>11/10/2025</v>
      </c>
      <c r="P74" s="7">
        <f ca="1"/>
        <v>675.24599999999998</v>
      </c>
      <c r="Q74" s="7">
        <f ca="1"/>
        <v>680.18899999999996</v>
      </c>
      <c r="R74" s="7">
        <f ca="1"/>
        <v>673.04700000000003</v>
      </c>
      <c r="S74" s="7">
        <f ca="1"/>
        <v>679.45</v>
      </c>
      <c r="T74" s="8">
        <f ca="1"/>
        <v>75842.89</v>
      </c>
      <c r="U74" s="3"/>
      <c r="V74" s="9" t="str">
        <f ca="1"/>
        <v>11/10/2025</v>
      </c>
      <c r="W74" s="7">
        <f ca="1"/>
        <v>630.577</v>
      </c>
      <c r="X74" s="7">
        <f ca="1"/>
        <v>634.49</v>
      </c>
      <c r="Y74" s="7">
        <f ca="1"/>
        <v>617.59699999999998</v>
      </c>
      <c r="Z74" s="7">
        <f ca="1"/>
        <v>631.24800000000005</v>
      </c>
      <c r="AA74" s="8">
        <f ca="1"/>
        <v>19245</v>
      </c>
    </row>
    <row r="75" spans="1:27" x14ac:dyDescent="0.35">
      <c r="A75" s="9" t="str">
        <f ca="1"/>
        <v>11/7/2025</v>
      </c>
      <c r="B75" s="7">
        <f ca="1"/>
        <v>269.28300000000002</v>
      </c>
      <c r="C75" s="7">
        <f ca="1"/>
        <v>271.77800000000002</v>
      </c>
      <c r="D75" s="7">
        <f ca="1"/>
        <v>266.25599999999997</v>
      </c>
      <c r="E75" s="7">
        <f ca="1"/>
        <v>267.95699999999999</v>
      </c>
      <c r="F75" s="8">
        <f ca="1"/>
        <v>48227.37</v>
      </c>
      <c r="G75" s="3"/>
      <c r="H75" s="9" t="str">
        <f ca="1"/>
        <v>11/7/2025</v>
      </c>
      <c r="I75" s="7">
        <f ca="1"/>
        <v>437.92</v>
      </c>
      <c r="J75" s="7">
        <f ca="1"/>
        <v>439.36</v>
      </c>
      <c r="K75" s="7">
        <f ca="1"/>
        <v>421.88</v>
      </c>
      <c r="L75" s="7">
        <f ca="1"/>
        <v>429.52</v>
      </c>
      <c r="M75" s="8">
        <f ca="1"/>
        <v>103471.5</v>
      </c>
      <c r="N75" s="3"/>
      <c r="O75" s="9" t="str">
        <f ca="1"/>
        <v>11/7/2025</v>
      </c>
      <c r="P75" s="7">
        <f ca="1"/>
        <v>665.94799999999998</v>
      </c>
      <c r="Q75" s="7">
        <f ca="1"/>
        <v>669.12199999999996</v>
      </c>
      <c r="R75" s="7">
        <f ca="1"/>
        <v>659.26199999999994</v>
      </c>
      <c r="S75" s="7">
        <f ca="1"/>
        <v>669.01099999999997</v>
      </c>
      <c r="T75" s="8">
        <f ca="1"/>
        <v>100592.43799999999</v>
      </c>
      <c r="U75" s="3"/>
      <c r="V75" s="9" t="str">
        <f ca="1"/>
        <v>11/7/2025</v>
      </c>
      <c r="W75" s="7">
        <f ca="1"/>
        <v>615.98400000000004</v>
      </c>
      <c r="X75" s="7">
        <f ca="1"/>
        <v>621.63499999999999</v>
      </c>
      <c r="Y75" s="7">
        <f ca="1"/>
        <v>600.70600000000002</v>
      </c>
      <c r="Z75" s="7">
        <f ca="1"/>
        <v>621.20600000000002</v>
      </c>
      <c r="AA75" s="8">
        <f ca="1"/>
        <v>29946.83</v>
      </c>
    </row>
    <row r="76" spans="1:27" x14ac:dyDescent="0.35">
      <c r="A76" s="9" t="str">
        <f ca="1"/>
        <v>11/6/2025</v>
      </c>
      <c r="B76" s="7">
        <f ca="1"/>
        <v>267.38099999999997</v>
      </c>
      <c r="C76" s="7">
        <f ca="1"/>
        <v>272.88499999999999</v>
      </c>
      <c r="D76" s="7">
        <f ca="1"/>
        <v>267.37400000000002</v>
      </c>
      <c r="E76" s="7">
        <f ca="1"/>
        <v>269.255</v>
      </c>
      <c r="F76" s="8">
        <f ca="1"/>
        <v>51204.05</v>
      </c>
      <c r="G76" s="3"/>
      <c r="H76" s="9" t="str">
        <f ca="1"/>
        <v>11/6/2025</v>
      </c>
      <c r="I76" s="7">
        <f ca="1"/>
        <v>461.96</v>
      </c>
      <c r="J76" s="7">
        <f ca="1"/>
        <v>467.45</v>
      </c>
      <c r="K76" s="7">
        <f ca="1"/>
        <v>435.09</v>
      </c>
      <c r="L76" s="7">
        <f ca="1"/>
        <v>445.91</v>
      </c>
      <c r="M76" s="8">
        <f ca="1"/>
        <v>109622.906</v>
      </c>
      <c r="N76" s="3"/>
      <c r="O76" s="9" t="str">
        <f ca="1"/>
        <v>11/6/2025</v>
      </c>
      <c r="P76" s="7">
        <f ca="1"/>
        <v>674.48299999999995</v>
      </c>
      <c r="Q76" s="7">
        <f ca="1"/>
        <v>675.40300000000002</v>
      </c>
      <c r="R76" s="7">
        <f ca="1"/>
        <v>666.755</v>
      </c>
      <c r="S76" s="7">
        <f ca="1"/>
        <v>668.35299999999995</v>
      </c>
      <c r="T76" s="8">
        <f ca="1"/>
        <v>85035.3</v>
      </c>
      <c r="U76" s="3"/>
      <c r="V76" s="9" t="str">
        <f ca="1"/>
        <v>11/6/2025</v>
      </c>
      <c r="W76" s="7">
        <f ca="1"/>
        <v>635.33299999999997</v>
      </c>
      <c r="X76" s="7">
        <f ca="1"/>
        <v>635.48900000000003</v>
      </c>
      <c r="Y76" s="7">
        <f ca="1"/>
        <v>617.49199999999996</v>
      </c>
      <c r="Z76" s="7">
        <f ca="1"/>
        <v>618.43899999999996</v>
      </c>
      <c r="AA76" s="8">
        <f ca="1"/>
        <v>23628.75</v>
      </c>
    </row>
    <row r="77" spans="1:27" x14ac:dyDescent="0.35">
      <c r="A77" s="9" t="str">
        <f ca="1"/>
        <v>11/5/2025</v>
      </c>
      <c r="B77" s="7">
        <f ca="1"/>
        <v>268.10000000000002</v>
      </c>
      <c r="C77" s="7">
        <f ca="1"/>
        <v>271.18900000000002</v>
      </c>
      <c r="D77" s="7">
        <f ca="1"/>
        <v>266.416</v>
      </c>
      <c r="E77" s="7">
        <f ca="1"/>
        <v>269.62400000000002</v>
      </c>
      <c r="F77" s="8">
        <f ca="1"/>
        <v>43683.07</v>
      </c>
      <c r="G77" s="3"/>
      <c r="H77" s="9" t="str">
        <f ca="1"/>
        <v>11/5/2025</v>
      </c>
      <c r="I77" s="7">
        <f ca="1"/>
        <v>452.05</v>
      </c>
      <c r="J77" s="7">
        <f ca="1"/>
        <v>466.33</v>
      </c>
      <c r="K77" s="7">
        <f ca="1"/>
        <v>440.71</v>
      </c>
      <c r="L77" s="7">
        <f ca="1"/>
        <v>462.07</v>
      </c>
      <c r="M77" s="8">
        <f ca="1"/>
        <v>85573.02</v>
      </c>
      <c r="N77" s="3"/>
      <c r="O77" s="9" t="str">
        <f ca="1"/>
        <v>11/5/2025</v>
      </c>
      <c r="P77" s="7">
        <f ca="1"/>
        <v>672.99699999999996</v>
      </c>
      <c r="Q77" s="7">
        <f ca="1"/>
        <v>678.87300000000005</v>
      </c>
      <c r="R77" s="7">
        <f ca="1"/>
        <v>672.18899999999996</v>
      </c>
      <c r="S77" s="7">
        <f ca="1"/>
        <v>675.601</v>
      </c>
      <c r="T77" s="8">
        <f ca="1"/>
        <v>74402.38</v>
      </c>
      <c r="U77" s="3"/>
      <c r="V77" s="9" t="str">
        <f ca="1"/>
        <v>11/5/2025</v>
      </c>
      <c r="W77" s="7">
        <f ca="1"/>
        <v>631.79600000000005</v>
      </c>
      <c r="X77" s="7">
        <f ca="1"/>
        <v>641.71400000000006</v>
      </c>
      <c r="Y77" s="7">
        <f ca="1"/>
        <v>626.02300000000002</v>
      </c>
      <c r="Z77" s="7">
        <f ca="1"/>
        <v>635.43499999999995</v>
      </c>
      <c r="AA77" s="8">
        <f ca="1"/>
        <v>20219.86</v>
      </c>
    </row>
    <row r="78" spans="1:27" x14ac:dyDescent="0.35">
      <c r="A78" s="9" t="str">
        <f ca="1"/>
        <v>11/4/2025</v>
      </c>
      <c r="B78" s="7">
        <f ca="1"/>
        <v>267.815</v>
      </c>
      <c r="C78" s="7">
        <f ca="1"/>
        <v>270.97500000000002</v>
      </c>
      <c r="D78" s="7">
        <f ca="1"/>
        <v>267.09899999999999</v>
      </c>
      <c r="E78" s="7">
        <f ca="1"/>
        <v>269.524</v>
      </c>
      <c r="F78" s="8">
        <f ca="1"/>
        <v>49274.85</v>
      </c>
      <c r="G78" s="3"/>
      <c r="H78" s="9" t="str">
        <f ca="1"/>
        <v>11/4/2025</v>
      </c>
      <c r="I78" s="7">
        <f ca="1"/>
        <v>454.46</v>
      </c>
      <c r="J78" s="7">
        <f ca="1"/>
        <v>460.22</v>
      </c>
      <c r="K78" s="7">
        <f ca="1"/>
        <v>443.6</v>
      </c>
      <c r="L78" s="7">
        <f ca="1"/>
        <v>444.26</v>
      </c>
      <c r="M78" s="8">
        <f ca="1"/>
        <v>87756.64</v>
      </c>
      <c r="N78" s="3"/>
      <c r="O78" s="9" t="str">
        <f ca="1"/>
        <v>11/4/2025</v>
      </c>
      <c r="P78" s="7">
        <f ca="1"/>
        <v>674.12400000000002</v>
      </c>
      <c r="Q78" s="7">
        <f ca="1"/>
        <v>677.976</v>
      </c>
      <c r="R78" s="7">
        <f ca="1"/>
        <v>672.59799999999996</v>
      </c>
      <c r="S78" s="7">
        <f ca="1"/>
        <v>673.26800000000003</v>
      </c>
      <c r="T78" s="8">
        <f ca="1"/>
        <v>78426.97</v>
      </c>
      <c r="U78" s="3"/>
      <c r="V78" s="9" t="str">
        <f ca="1"/>
        <v>11/4/2025</v>
      </c>
      <c r="W78" s="7">
        <f ca="1"/>
        <v>627.52499999999998</v>
      </c>
      <c r="X78" s="7">
        <f ca="1"/>
        <v>641.22400000000005</v>
      </c>
      <c r="Y78" s="7">
        <f ca="1"/>
        <v>625.49599999999998</v>
      </c>
      <c r="Z78" s="7">
        <f ca="1"/>
        <v>626.81200000000001</v>
      </c>
      <c r="AA78" s="8">
        <f ca="1"/>
        <v>27356.55</v>
      </c>
    </row>
    <row r="79" spans="1:27" x14ac:dyDescent="0.35">
      <c r="A79" s="9" t="str">
        <f ca="1"/>
        <v>11/3/2025</v>
      </c>
      <c r="B79" s="7">
        <f ca="1"/>
        <v>269.90600000000001</v>
      </c>
      <c r="C79" s="7">
        <f ca="1"/>
        <v>270.33999999999997</v>
      </c>
      <c r="D79" s="7">
        <f ca="1"/>
        <v>265.73700000000002</v>
      </c>
      <c r="E79" s="7">
        <f ca="1"/>
        <v>268.536</v>
      </c>
      <c r="F79" s="8">
        <f ca="1"/>
        <v>50194.58</v>
      </c>
      <c r="G79" s="3"/>
      <c r="H79" s="9" t="str">
        <f ca="1"/>
        <v>11/3/2025</v>
      </c>
      <c r="I79" s="7">
        <f ca="1"/>
        <v>455.99</v>
      </c>
      <c r="J79" s="7">
        <f ca="1"/>
        <v>474.07</v>
      </c>
      <c r="K79" s="7">
        <f ca="1"/>
        <v>453.8</v>
      </c>
      <c r="L79" s="7">
        <f ca="1"/>
        <v>468.37</v>
      </c>
      <c r="M79" s="8">
        <f ca="1"/>
        <v>84595.24</v>
      </c>
      <c r="N79" s="3"/>
      <c r="O79" s="9" t="str">
        <f ca="1"/>
        <v>11/3/2025</v>
      </c>
      <c r="P79" s="7">
        <f ca="1"/>
        <v>683.65599999999995</v>
      </c>
      <c r="Q79" s="7">
        <f ca="1"/>
        <v>683.79899999999998</v>
      </c>
      <c r="R79" s="7">
        <f ca="1"/>
        <v>677.94200000000001</v>
      </c>
      <c r="S79" s="7">
        <f ca="1"/>
        <v>681.34400000000005</v>
      </c>
      <c r="T79" s="8">
        <f ca="1"/>
        <v>57315.03</v>
      </c>
      <c r="U79" s="3"/>
      <c r="V79" s="9" t="str">
        <f ca="1"/>
        <v>11/3/2025</v>
      </c>
      <c r="W79" s="7">
        <f ca="1"/>
        <v>655.46699999999998</v>
      </c>
      <c r="X79" s="7">
        <f ca="1"/>
        <v>658.8</v>
      </c>
      <c r="Y79" s="7">
        <f ca="1"/>
        <v>635.65700000000004</v>
      </c>
      <c r="Z79" s="7">
        <f ca="1"/>
        <v>637.19299999999998</v>
      </c>
      <c r="AA79" s="8">
        <f ca="1"/>
        <v>33003.599999999999</v>
      </c>
    </row>
    <row r="80" spans="1:27" x14ac:dyDescent="0.35">
      <c r="A80" s="9" t="str">
        <f ca="1"/>
        <v>10/31/2025</v>
      </c>
      <c r="B80" s="7">
        <f ca="1"/>
        <v>276.464</v>
      </c>
      <c r="C80" s="7">
        <f ca="1"/>
        <v>276.798</v>
      </c>
      <c r="D80" s="7">
        <f ca="1"/>
        <v>268.642</v>
      </c>
      <c r="E80" s="7">
        <f ca="1"/>
        <v>269.85399999999998</v>
      </c>
      <c r="F80" s="8">
        <f ca="1"/>
        <v>86167.12</v>
      </c>
      <c r="G80" s="3"/>
      <c r="H80" s="9" t="str">
        <f ca="1"/>
        <v>10/31/2025</v>
      </c>
      <c r="I80" s="7">
        <f ca="1"/>
        <v>446.75</v>
      </c>
      <c r="J80" s="7">
        <f ca="1"/>
        <v>458</v>
      </c>
      <c r="K80" s="7">
        <f ca="1"/>
        <v>443.685</v>
      </c>
      <c r="L80" s="7">
        <f ca="1"/>
        <v>456.56</v>
      </c>
      <c r="M80" s="8">
        <f ca="1"/>
        <v>83135.789999999994</v>
      </c>
      <c r="N80" s="3"/>
      <c r="O80" s="9" t="str">
        <f ca="1"/>
        <v>10/31/2025</v>
      </c>
      <c r="P80" s="7">
        <f ca="1"/>
        <v>683.02800000000002</v>
      </c>
      <c r="Q80" s="7">
        <f ca="1"/>
        <v>683.08100000000002</v>
      </c>
      <c r="R80" s="7">
        <f ca="1"/>
        <v>677.24400000000003</v>
      </c>
      <c r="S80" s="7">
        <f ca="1"/>
        <v>680.06799999999998</v>
      </c>
      <c r="T80" s="8">
        <f ca="1"/>
        <v>87164.12</v>
      </c>
      <c r="U80" s="3"/>
      <c r="V80" s="9" t="str">
        <f ca="1"/>
        <v>10/31/2025</v>
      </c>
      <c r="W80" s="7">
        <f ca="1"/>
        <v>673.96199999999999</v>
      </c>
      <c r="X80" s="7">
        <f ca="1"/>
        <v>674.34799999999996</v>
      </c>
      <c r="Y80" s="7">
        <f ca="1"/>
        <v>645.04</v>
      </c>
      <c r="Z80" s="7">
        <f ca="1"/>
        <v>647.82500000000005</v>
      </c>
      <c r="AA80" s="8">
        <f ca="1"/>
        <v>56953.17</v>
      </c>
    </row>
    <row r="81" spans="1:27" x14ac:dyDescent="0.35">
      <c r="A81" s="9" t="str">
        <f ca="1"/>
        <v>10/30/2025</v>
      </c>
      <c r="B81" s="7">
        <f ca="1"/>
        <v>271.47300000000001</v>
      </c>
      <c r="C81" s="7">
        <f ca="1"/>
        <v>273.62400000000002</v>
      </c>
      <c r="D81" s="7">
        <f ca="1"/>
        <v>267.96300000000002</v>
      </c>
      <c r="E81" s="7">
        <f ca="1"/>
        <v>270.88200000000001</v>
      </c>
      <c r="F81" s="8">
        <f ca="1"/>
        <v>69886.53</v>
      </c>
      <c r="G81" s="3"/>
      <c r="H81" s="9" t="str">
        <f ca="1"/>
        <v>10/30/2025</v>
      </c>
      <c r="I81" s="7">
        <f ca="1"/>
        <v>451.05</v>
      </c>
      <c r="J81" s="7">
        <f ca="1"/>
        <v>455.06099999999998</v>
      </c>
      <c r="K81" s="7">
        <f ca="1"/>
        <v>439.61</v>
      </c>
      <c r="L81" s="7">
        <f ca="1"/>
        <v>440.1</v>
      </c>
      <c r="M81" s="8">
        <f ca="1"/>
        <v>72447.94</v>
      </c>
      <c r="N81" s="3"/>
      <c r="O81" s="9" t="str">
        <f ca="1"/>
        <v>10/30/2025</v>
      </c>
      <c r="P81" s="7">
        <f ca="1"/>
        <v>681.89099999999996</v>
      </c>
      <c r="Q81" s="7">
        <f ca="1"/>
        <v>683.93799999999999</v>
      </c>
      <c r="R81" s="7">
        <f ca="1"/>
        <v>677.83299999999997</v>
      </c>
      <c r="S81" s="7">
        <f ca="1"/>
        <v>677.84500000000003</v>
      </c>
      <c r="T81" s="8">
        <f ca="1"/>
        <v>76335.75</v>
      </c>
      <c r="U81" s="3"/>
      <c r="V81" s="9" t="str">
        <f ca="1"/>
        <v>10/30/2025</v>
      </c>
      <c r="W81" s="7">
        <f ca="1"/>
        <v>668.60599999999999</v>
      </c>
      <c r="X81" s="7">
        <f ca="1"/>
        <v>680.41300000000001</v>
      </c>
      <c r="Y81" s="7">
        <f ca="1"/>
        <v>649.63599999999997</v>
      </c>
      <c r="Z81" s="7">
        <f ca="1"/>
        <v>665.93</v>
      </c>
      <c r="AA81" s="8">
        <f ca="1"/>
        <v>88440.09</v>
      </c>
    </row>
    <row r="82" spans="1:27" x14ac:dyDescent="0.35">
      <c r="A82" s="9" t="str">
        <f ca="1"/>
        <v>10/29/2025</v>
      </c>
      <c r="B82" s="7">
        <f ca="1"/>
        <v>268.76299999999998</v>
      </c>
      <c r="C82" s="7">
        <f ca="1"/>
        <v>270.899</v>
      </c>
      <c r="D82" s="7">
        <f ca="1"/>
        <v>266.59500000000003</v>
      </c>
      <c r="E82" s="7">
        <f ca="1"/>
        <v>269.185</v>
      </c>
      <c r="F82" s="8">
        <f ca="1"/>
        <v>51086.74</v>
      </c>
      <c r="G82" s="3"/>
      <c r="H82" s="9" t="str">
        <f ca="1"/>
        <v>10/29/2025</v>
      </c>
      <c r="I82" s="7">
        <f ca="1"/>
        <v>462.5</v>
      </c>
      <c r="J82" s="7">
        <f ca="1"/>
        <v>465.7</v>
      </c>
      <c r="K82" s="7">
        <f ca="1"/>
        <v>452.65</v>
      </c>
      <c r="L82" s="7">
        <f ca="1"/>
        <v>461.51</v>
      </c>
      <c r="M82" s="8">
        <f ca="1"/>
        <v>67983.539999999994</v>
      </c>
      <c r="N82" s="3"/>
      <c r="O82" s="9" t="str">
        <f ca="1"/>
        <v>10/29/2025</v>
      </c>
      <c r="P82" s="7">
        <f ca="1"/>
        <v>686.697</v>
      </c>
      <c r="Q82" s="7">
        <f ca="1"/>
        <v>687.68700000000001</v>
      </c>
      <c r="R82" s="7">
        <f ca="1"/>
        <v>680.86400000000003</v>
      </c>
      <c r="S82" s="7">
        <f ca="1"/>
        <v>685.38300000000004</v>
      </c>
      <c r="T82" s="8">
        <f ca="1"/>
        <v>85362.21</v>
      </c>
      <c r="U82" s="3"/>
      <c r="V82" s="9" t="str">
        <f ca="1"/>
        <v>10/29/2025</v>
      </c>
      <c r="W82" s="7">
        <f ca="1"/>
        <v>754.13699999999994</v>
      </c>
      <c r="X82" s="7">
        <f ca="1"/>
        <v>758.54499999999996</v>
      </c>
      <c r="Y82" s="7">
        <f ca="1"/>
        <v>741.9</v>
      </c>
      <c r="Z82" s="7">
        <f ca="1"/>
        <v>751.06100000000004</v>
      </c>
      <c r="AA82" s="8">
        <f ca="1"/>
        <v>26818.59</v>
      </c>
    </row>
    <row r="83" spans="1:27" x14ac:dyDescent="0.35">
      <c r="A83" s="9" t="str">
        <f ca="1"/>
        <v>10/28/2025</v>
      </c>
      <c r="B83" s="7">
        <f ca="1"/>
        <v>268.47399999999999</v>
      </c>
      <c r="C83" s="7">
        <f ca="1"/>
        <v>269.38200000000001</v>
      </c>
      <c r="D83" s="7">
        <f ca="1"/>
        <v>267.63299999999998</v>
      </c>
      <c r="E83" s="7">
        <f ca="1"/>
        <v>268.48599999999999</v>
      </c>
      <c r="F83" s="8">
        <f ca="1"/>
        <v>41534.76</v>
      </c>
      <c r="G83" s="3"/>
      <c r="H83" s="9" t="str">
        <f ca="1"/>
        <v>10/28/2025</v>
      </c>
      <c r="I83" s="7">
        <f ca="1"/>
        <v>454.77499999999998</v>
      </c>
      <c r="J83" s="7">
        <f ca="1"/>
        <v>467</v>
      </c>
      <c r="K83" s="7">
        <f ca="1"/>
        <v>451.6</v>
      </c>
      <c r="L83" s="7">
        <f ca="1"/>
        <v>460.55</v>
      </c>
      <c r="M83" s="8">
        <f ca="1"/>
        <v>80185.67</v>
      </c>
      <c r="N83" s="3"/>
      <c r="O83" s="9" t="str">
        <f ca="1"/>
        <v>10/28/2025</v>
      </c>
      <c r="P83" s="7">
        <f ca="1"/>
        <v>685.03200000000004</v>
      </c>
      <c r="Q83" s="7">
        <f ca="1"/>
        <v>686.89499999999998</v>
      </c>
      <c r="R83" s="7">
        <f ca="1"/>
        <v>682.81799999999998</v>
      </c>
      <c r="S83" s="7">
        <f ca="1"/>
        <v>685.05399999999997</v>
      </c>
      <c r="T83" s="8">
        <f ca="1"/>
        <v>61738.07</v>
      </c>
      <c r="U83" s="3"/>
      <c r="V83" s="9" t="str">
        <f ca="1"/>
        <v>10/28/2025</v>
      </c>
      <c r="W83" s="7">
        <f ca="1"/>
        <v>752.01800000000003</v>
      </c>
      <c r="X83" s="7">
        <f ca="1"/>
        <v>757.79100000000005</v>
      </c>
      <c r="Y83" s="7">
        <f ca="1"/>
        <v>744.90800000000002</v>
      </c>
      <c r="Z83" s="7">
        <f ca="1"/>
        <v>750.83100000000002</v>
      </c>
      <c r="AA83" s="8">
        <f ca="1"/>
        <v>12193.82</v>
      </c>
    </row>
    <row r="84" spans="1:27" x14ac:dyDescent="0.35">
      <c r="A84" s="9" t="str">
        <f ca="1"/>
        <v>10/27/2025</v>
      </c>
      <c r="B84" s="7">
        <f ca="1"/>
        <v>264.37700000000001</v>
      </c>
      <c r="C84" s="7">
        <f ca="1"/>
        <v>268.61399999999998</v>
      </c>
      <c r="D84" s="7">
        <f ca="1"/>
        <v>264.14</v>
      </c>
      <c r="E84" s="7">
        <f ca="1"/>
        <v>268.29700000000003</v>
      </c>
      <c r="F84" s="8">
        <f ca="1"/>
        <v>44888.15</v>
      </c>
      <c r="G84" s="3"/>
      <c r="H84" s="9" t="str">
        <f ca="1"/>
        <v>10/27/2025</v>
      </c>
      <c r="I84" s="7">
        <f ca="1"/>
        <v>439.98</v>
      </c>
      <c r="J84" s="7">
        <f ca="1"/>
        <v>460.16</v>
      </c>
      <c r="K84" s="7">
        <f ca="1"/>
        <v>438.69</v>
      </c>
      <c r="L84" s="7">
        <f ca="1"/>
        <v>452.42</v>
      </c>
      <c r="M84" s="8">
        <f ca="1"/>
        <v>105867.54700000001</v>
      </c>
      <c r="N84" s="3"/>
      <c r="O84" s="9" t="str">
        <f ca="1"/>
        <v>10/27/2025</v>
      </c>
      <c r="P84" s="7">
        <f ca="1"/>
        <v>680.72400000000005</v>
      </c>
      <c r="Q84" s="7">
        <f ca="1"/>
        <v>683.53899999999999</v>
      </c>
      <c r="R84" s="7">
        <f ca="1"/>
        <v>680.11099999999999</v>
      </c>
      <c r="S84" s="7">
        <f ca="1"/>
        <v>683.23900000000003</v>
      </c>
      <c r="T84" s="8">
        <f ca="1"/>
        <v>63339.79</v>
      </c>
      <c r="U84" s="3"/>
      <c r="V84" s="9" t="str">
        <f ca="1"/>
        <v>10/27/2025</v>
      </c>
      <c r="W84" s="7">
        <f ca="1"/>
        <v>749.12099999999998</v>
      </c>
      <c r="X84" s="7">
        <f ca="1"/>
        <v>755.14300000000003</v>
      </c>
      <c r="Y84" s="7">
        <f ca="1"/>
        <v>747.39599999999996</v>
      </c>
      <c r="Z84" s="7">
        <f ca="1"/>
        <v>750.21199999999999</v>
      </c>
      <c r="AA84" s="8">
        <f ca="1"/>
        <v>11321.08</v>
      </c>
    </row>
    <row r="85" spans="1:27" x14ac:dyDescent="0.35">
      <c r="A85" s="9" t="str">
        <f ca="1"/>
        <v>10/24/2025</v>
      </c>
      <c r="B85" s="7">
        <f ca="1"/>
        <v>260.69400000000002</v>
      </c>
      <c r="C85" s="7">
        <f ca="1"/>
        <v>263.63299999999998</v>
      </c>
      <c r="D85" s="7">
        <f ca="1"/>
        <v>258.68099999999998</v>
      </c>
      <c r="E85" s="7">
        <f ca="1"/>
        <v>262.31799999999998</v>
      </c>
      <c r="F85" s="8">
        <f ca="1"/>
        <v>38253.72</v>
      </c>
      <c r="G85" s="3"/>
      <c r="H85" s="9" t="str">
        <f ca="1"/>
        <v>10/24/2025</v>
      </c>
      <c r="I85" s="7">
        <f ca="1"/>
        <v>446.83</v>
      </c>
      <c r="J85" s="7">
        <f ca="1"/>
        <v>451.68</v>
      </c>
      <c r="K85" s="7">
        <f ca="1"/>
        <v>430.17</v>
      </c>
      <c r="L85" s="7">
        <f ca="1"/>
        <v>433.72</v>
      </c>
      <c r="M85" s="8">
        <f ca="1"/>
        <v>94727.77</v>
      </c>
      <c r="N85" s="3"/>
      <c r="O85" s="9" t="str">
        <f ca="1"/>
        <v>10/24/2025</v>
      </c>
      <c r="P85" s="7">
        <f ca="1"/>
        <v>674.47299999999996</v>
      </c>
      <c r="Q85" s="7">
        <f ca="1"/>
        <v>676.49</v>
      </c>
      <c r="R85" s="7">
        <f ca="1"/>
        <v>673.66499999999996</v>
      </c>
      <c r="S85" s="7">
        <f ca="1"/>
        <v>675.27200000000005</v>
      </c>
      <c r="T85" s="8">
        <f ca="1"/>
        <v>74356.53</v>
      </c>
      <c r="U85" s="3"/>
      <c r="V85" s="9" t="str">
        <f ca="1"/>
        <v>10/24/2025</v>
      </c>
      <c r="W85" s="7">
        <f ca="1"/>
        <v>736.19100000000003</v>
      </c>
      <c r="X85" s="7">
        <f ca="1"/>
        <v>740.61500000000001</v>
      </c>
      <c r="Y85" s="7">
        <f ca="1"/>
        <v>730.54899999999998</v>
      </c>
      <c r="Z85" s="7">
        <f ca="1"/>
        <v>737.76199999999994</v>
      </c>
      <c r="AA85" s="8">
        <f ca="1"/>
        <v>9151.27</v>
      </c>
    </row>
    <row r="86" spans="1:27" x14ac:dyDescent="0.35">
      <c r="A86" s="9" t="str">
        <f ca="1"/>
        <v>10/23/2025</v>
      </c>
      <c r="B86" s="7">
        <f ca="1"/>
        <v>259.44600000000003</v>
      </c>
      <c r="C86" s="7">
        <f ca="1"/>
        <v>260.13</v>
      </c>
      <c r="D86" s="7">
        <f ca="1"/>
        <v>257.51299999999998</v>
      </c>
      <c r="E86" s="7">
        <f ca="1"/>
        <v>259.084</v>
      </c>
      <c r="F86" s="8">
        <f ca="1"/>
        <v>32754.94</v>
      </c>
      <c r="G86" s="3"/>
      <c r="H86" s="9" t="str">
        <f ca="1"/>
        <v>10/23/2025</v>
      </c>
      <c r="I86" s="7">
        <f ca="1"/>
        <v>420</v>
      </c>
      <c r="J86" s="7">
        <f ca="1"/>
        <v>449.4</v>
      </c>
      <c r="K86" s="7">
        <f ca="1"/>
        <v>413.9</v>
      </c>
      <c r="L86" s="7">
        <f ca="1"/>
        <v>448.98</v>
      </c>
      <c r="M86" s="8">
        <f ca="1"/>
        <v>126709.82799999999</v>
      </c>
      <c r="N86" s="3"/>
      <c r="O86" s="9" t="str">
        <f ca="1"/>
        <v>10/23/2025</v>
      </c>
      <c r="P86" s="7">
        <f ca="1"/>
        <v>666.15700000000004</v>
      </c>
      <c r="Q86" s="7">
        <f ca="1"/>
        <v>670.74699999999996</v>
      </c>
      <c r="R86" s="7">
        <f ca="1"/>
        <v>665.83799999999997</v>
      </c>
      <c r="S86" s="7">
        <f ca="1"/>
        <v>669.798</v>
      </c>
      <c r="T86" s="8">
        <f ca="1"/>
        <v>65604.460000000006</v>
      </c>
      <c r="U86" s="3"/>
      <c r="V86" s="9" t="str">
        <f ca="1"/>
        <v>10/23/2025</v>
      </c>
      <c r="W86" s="7">
        <f ca="1"/>
        <v>734.10299999999995</v>
      </c>
      <c r="X86" s="7">
        <f ca="1"/>
        <v>741.81399999999996</v>
      </c>
      <c r="Y86" s="7">
        <f ca="1"/>
        <v>732.49800000000005</v>
      </c>
      <c r="Z86" s="7">
        <f ca="1"/>
        <v>733.40499999999997</v>
      </c>
      <c r="AA86" s="8">
        <f ca="1"/>
        <v>9855.9699999999993</v>
      </c>
    </row>
    <row r="87" spans="1:27" x14ac:dyDescent="0.35">
      <c r="A87" s="9" t="str">
        <f ca="1"/>
        <v>10/22/2025</v>
      </c>
      <c r="B87" s="7">
        <f ca="1"/>
        <v>262.15100000000001</v>
      </c>
      <c r="C87" s="7">
        <f ca="1"/>
        <v>262.35500000000002</v>
      </c>
      <c r="D87" s="7">
        <f ca="1"/>
        <v>254.93799999999999</v>
      </c>
      <c r="E87" s="7">
        <f ca="1"/>
        <v>257.95699999999999</v>
      </c>
      <c r="F87" s="8">
        <f ca="1"/>
        <v>45015.25</v>
      </c>
      <c r="G87" s="3"/>
      <c r="H87" s="9" t="str">
        <f ca="1"/>
        <v>10/22/2025</v>
      </c>
      <c r="I87" s="7">
        <f ca="1"/>
        <v>443.45</v>
      </c>
      <c r="J87" s="7">
        <f ca="1"/>
        <v>445.53899999999999</v>
      </c>
      <c r="K87" s="7">
        <f ca="1"/>
        <v>429</v>
      </c>
      <c r="L87" s="7">
        <f ca="1"/>
        <v>438.97</v>
      </c>
      <c r="M87" s="8">
        <f ca="1"/>
        <v>84023.46</v>
      </c>
      <c r="N87" s="3"/>
      <c r="O87" s="9" t="str">
        <f ca="1"/>
        <v>10/22/2025</v>
      </c>
      <c r="P87" s="7">
        <f ca="1"/>
        <v>670.02599999999995</v>
      </c>
      <c r="Q87" s="7">
        <f ca="1"/>
        <v>670.03899999999999</v>
      </c>
      <c r="R87" s="7">
        <f ca="1"/>
        <v>661.351</v>
      </c>
      <c r="S87" s="7">
        <f ca="1"/>
        <v>665.85</v>
      </c>
      <c r="T87" s="8">
        <f ca="1"/>
        <v>80564.009999999995</v>
      </c>
      <c r="U87" s="3"/>
      <c r="V87" s="9" t="str">
        <f ca="1"/>
        <v>10/22/2025</v>
      </c>
      <c r="W87" s="7">
        <f ca="1"/>
        <v>733.23400000000004</v>
      </c>
      <c r="X87" s="7">
        <f ca="1"/>
        <v>740.005</v>
      </c>
      <c r="Y87" s="7">
        <f ca="1"/>
        <v>723.43499999999995</v>
      </c>
      <c r="Z87" s="7">
        <f ca="1"/>
        <v>732.81600000000003</v>
      </c>
      <c r="AA87" s="8">
        <f ca="1"/>
        <v>8734.49</v>
      </c>
    </row>
    <row r="88" spans="1:27" x14ac:dyDescent="0.35">
      <c r="A88" s="9" t="str">
        <f ca="1"/>
        <v>10/21/2025</v>
      </c>
      <c r="B88" s="7">
        <f ca="1"/>
        <v>261.38299999999998</v>
      </c>
      <c r="C88" s="7">
        <f ca="1"/>
        <v>264.791</v>
      </c>
      <c r="D88" s="7">
        <f ca="1"/>
        <v>261.32600000000002</v>
      </c>
      <c r="E88" s="7">
        <f ca="1"/>
        <v>262.26799999999997</v>
      </c>
      <c r="F88" s="8">
        <f ca="1"/>
        <v>46695.95</v>
      </c>
      <c r="G88" s="3"/>
      <c r="H88" s="9" t="str">
        <f ca="1"/>
        <v>10/21/2025</v>
      </c>
      <c r="I88" s="7">
        <f ca="1"/>
        <v>445.755</v>
      </c>
      <c r="J88" s="7">
        <f ca="1"/>
        <v>449.3</v>
      </c>
      <c r="K88" s="7">
        <f ca="1"/>
        <v>442.05</v>
      </c>
      <c r="L88" s="7">
        <f ca="1"/>
        <v>442.6</v>
      </c>
      <c r="M88" s="8">
        <f ca="1"/>
        <v>54412.17</v>
      </c>
      <c r="N88" s="3"/>
      <c r="O88" s="9" t="str">
        <f ca="1"/>
        <v>10/21/2025</v>
      </c>
      <c r="P88" s="7">
        <f ca="1"/>
        <v>669.46799999999996</v>
      </c>
      <c r="Q88" s="7">
        <f ca="1"/>
        <v>671.02599999999995</v>
      </c>
      <c r="R88" s="7">
        <f ca="1"/>
        <v>668.01300000000003</v>
      </c>
      <c r="S88" s="7">
        <f ca="1"/>
        <v>669.33</v>
      </c>
      <c r="T88" s="8">
        <f ca="1"/>
        <v>56249.03</v>
      </c>
      <c r="U88" s="3"/>
      <c r="V88" s="9" t="str">
        <f ca="1"/>
        <v>10/21/2025</v>
      </c>
      <c r="W88" s="7">
        <f ca="1"/>
        <v>735.41700000000003</v>
      </c>
      <c r="X88" s="7">
        <f ca="1"/>
        <v>737.90700000000004</v>
      </c>
      <c r="Y88" s="7">
        <f ca="1"/>
        <v>728.15099999999995</v>
      </c>
      <c r="Z88" s="7">
        <f ca="1"/>
        <v>732.67600000000004</v>
      </c>
      <c r="AA88" s="8">
        <f ca="1"/>
        <v>7647.27</v>
      </c>
    </row>
    <row r="89" spans="1:27" x14ac:dyDescent="0.35">
      <c r="A89" s="9" t="str">
        <f ca="1"/>
        <v>10/20/2025</v>
      </c>
      <c r="B89" s="7">
        <f ca="1"/>
        <v>255.399</v>
      </c>
      <c r="C89" s="7">
        <f ca="1"/>
        <v>263.87799999999999</v>
      </c>
      <c r="D89" s="7">
        <f ca="1"/>
        <v>255.13800000000001</v>
      </c>
      <c r="E89" s="7">
        <f ca="1"/>
        <v>261.73899999999998</v>
      </c>
      <c r="F89" s="8">
        <f ca="1"/>
        <v>90483.03</v>
      </c>
      <c r="G89" s="3"/>
      <c r="H89" s="9" t="str">
        <f ca="1"/>
        <v>10/20/2025</v>
      </c>
      <c r="I89" s="7">
        <f ca="1"/>
        <v>443.86500000000001</v>
      </c>
      <c r="J89" s="7">
        <f ca="1"/>
        <v>449.8</v>
      </c>
      <c r="K89" s="7">
        <f ca="1"/>
        <v>440.61</v>
      </c>
      <c r="L89" s="7">
        <f ca="1"/>
        <v>447.43</v>
      </c>
      <c r="M89" s="8">
        <f ca="1"/>
        <v>63718.97</v>
      </c>
      <c r="N89" s="3"/>
      <c r="O89" s="9" t="str">
        <f ca="1"/>
        <v>10/20/2025</v>
      </c>
      <c r="P89" s="7">
        <f ca="1"/>
        <v>665.36</v>
      </c>
      <c r="Q89" s="7">
        <f ca="1"/>
        <v>670.24800000000005</v>
      </c>
      <c r="R89" s="7">
        <f ca="1"/>
        <v>665.31</v>
      </c>
      <c r="S89" s="7">
        <f ca="1"/>
        <v>669.34</v>
      </c>
      <c r="T89" s="8">
        <f ca="1"/>
        <v>60493.35</v>
      </c>
      <c r="U89" s="3"/>
      <c r="V89" s="9" t="str">
        <f ca="1"/>
        <v>10/20/2025</v>
      </c>
      <c r="W89" s="7">
        <f ca="1"/>
        <v>720.60400000000004</v>
      </c>
      <c r="X89" s="7">
        <f ca="1"/>
        <v>733.18100000000004</v>
      </c>
      <c r="Y89" s="7">
        <f ca="1"/>
        <v>719.58900000000006</v>
      </c>
      <c r="Z89" s="7">
        <f ca="1"/>
        <v>731.577</v>
      </c>
      <c r="AA89" s="8">
        <f ca="1"/>
        <v>8900.2000000000007</v>
      </c>
    </row>
    <row r="90" spans="1:27" x14ac:dyDescent="0.35">
      <c r="A90" s="9" t="str">
        <f ca="1"/>
        <v>10/17/2025</v>
      </c>
      <c r="B90" s="7">
        <f ca="1"/>
        <v>247.54900000000001</v>
      </c>
      <c r="C90" s="7">
        <f ca="1"/>
        <v>252.90299999999999</v>
      </c>
      <c r="D90" s="7">
        <f ca="1"/>
        <v>246.79400000000001</v>
      </c>
      <c r="E90" s="7">
        <f ca="1"/>
        <v>251.80799999999999</v>
      </c>
      <c r="F90" s="8">
        <f ca="1"/>
        <v>49146.96</v>
      </c>
      <c r="G90" s="3"/>
      <c r="H90" s="9" t="str">
        <f ca="1"/>
        <v>10/17/2025</v>
      </c>
      <c r="I90" s="7">
        <f ca="1"/>
        <v>425.5</v>
      </c>
      <c r="J90" s="7">
        <f ca="1"/>
        <v>441.45600000000002</v>
      </c>
      <c r="K90" s="7">
        <f ca="1"/>
        <v>423.6</v>
      </c>
      <c r="L90" s="7">
        <f ca="1"/>
        <v>439.31</v>
      </c>
      <c r="M90" s="8">
        <f ca="1"/>
        <v>89331.58</v>
      </c>
      <c r="N90" s="3"/>
      <c r="O90" s="9" t="str">
        <f ca="1"/>
        <v>10/17/2025</v>
      </c>
      <c r="P90" s="7">
        <f ca="1"/>
        <v>657.56299999999999</v>
      </c>
      <c r="Q90" s="7">
        <f ca="1"/>
        <v>663.81200000000001</v>
      </c>
      <c r="R90" s="7">
        <f ca="1"/>
        <v>656.20600000000002</v>
      </c>
      <c r="S90" s="7">
        <f ca="1"/>
        <v>662.45</v>
      </c>
      <c r="T90" s="8">
        <f ca="1"/>
        <v>96500.87</v>
      </c>
      <c r="U90" s="3"/>
      <c r="V90" s="9" t="str">
        <f ca="1"/>
        <v>10/17/2025</v>
      </c>
      <c r="W90" s="7">
        <f ca="1"/>
        <v>706.50099999999998</v>
      </c>
      <c r="X90" s="7">
        <f ca="1"/>
        <v>717.96299999999997</v>
      </c>
      <c r="Y90" s="7">
        <f ca="1"/>
        <v>705.54</v>
      </c>
      <c r="Z90" s="7">
        <f ca="1"/>
        <v>716.33900000000006</v>
      </c>
      <c r="AA90" s="8">
        <f ca="1"/>
        <v>12232.44</v>
      </c>
    </row>
    <row r="91" spans="1:27" x14ac:dyDescent="0.35">
      <c r="A91" s="9" t="str">
        <f ca="1"/>
        <v>10/16/2025</v>
      </c>
      <c r="B91" s="7">
        <f ca="1"/>
        <v>247.77799999999999</v>
      </c>
      <c r="C91" s="7">
        <f ca="1"/>
        <v>248.571</v>
      </c>
      <c r="D91" s="7">
        <f ca="1"/>
        <v>244.65799999999999</v>
      </c>
      <c r="E91" s="7">
        <f ca="1"/>
        <v>246.97800000000001</v>
      </c>
      <c r="F91" s="8">
        <f ca="1"/>
        <v>39776.97</v>
      </c>
      <c r="G91" s="3"/>
      <c r="H91" s="9" t="str">
        <f ca="1"/>
        <v>10/16/2025</v>
      </c>
      <c r="I91" s="7">
        <f ca="1"/>
        <v>434.73</v>
      </c>
      <c r="J91" s="7">
        <f ca="1"/>
        <v>439.35</v>
      </c>
      <c r="K91" s="7">
        <f ca="1"/>
        <v>421.31</v>
      </c>
      <c r="L91" s="7">
        <f ca="1"/>
        <v>428.75</v>
      </c>
      <c r="M91" s="8">
        <f ca="1"/>
        <v>77189.89</v>
      </c>
      <c r="N91" s="3"/>
      <c r="O91" s="9" t="str">
        <f ca="1"/>
        <v>10/16/2025</v>
      </c>
      <c r="P91" s="7">
        <f ca="1"/>
        <v>664.86099999999999</v>
      </c>
      <c r="Q91" s="7">
        <f ca="1"/>
        <v>666.75900000000001</v>
      </c>
      <c r="R91" s="7">
        <f ca="1"/>
        <v>655.17899999999997</v>
      </c>
      <c r="S91" s="7">
        <f ca="1"/>
        <v>658.71100000000001</v>
      </c>
      <c r="T91" s="8">
        <f ca="1"/>
        <v>110563.352</v>
      </c>
      <c r="U91" s="3"/>
      <c r="V91" s="9" t="str">
        <f ca="1"/>
        <v>10/16/2025</v>
      </c>
      <c r="W91" s="7">
        <f ca="1"/>
        <v>716.96699999999998</v>
      </c>
      <c r="X91" s="7">
        <f ca="1"/>
        <v>724.90700000000004</v>
      </c>
      <c r="Y91" s="7">
        <f ca="1"/>
        <v>703.30200000000002</v>
      </c>
      <c r="Z91" s="7">
        <f ca="1"/>
        <v>711.49300000000005</v>
      </c>
      <c r="AA91" s="8">
        <f ca="1"/>
        <v>9017.01</v>
      </c>
    </row>
    <row r="92" spans="1:27" x14ac:dyDescent="0.35">
      <c r="A92" s="9" t="str">
        <f ca="1"/>
        <v>10/15/2025</v>
      </c>
      <c r="B92" s="7">
        <f ca="1"/>
        <v>249.011</v>
      </c>
      <c r="C92" s="7">
        <f ca="1"/>
        <v>251.346</v>
      </c>
      <c r="D92" s="7">
        <f ca="1"/>
        <v>246.99299999999999</v>
      </c>
      <c r="E92" s="7">
        <f ca="1"/>
        <v>248.864</v>
      </c>
      <c r="F92" s="8">
        <f ca="1"/>
        <v>33893.61</v>
      </c>
      <c r="G92" s="3"/>
      <c r="H92" s="9" t="str">
        <f ca="1"/>
        <v>10/15/2025</v>
      </c>
      <c r="I92" s="7">
        <f ca="1"/>
        <v>434.9</v>
      </c>
      <c r="J92" s="7">
        <f ca="1"/>
        <v>440.51</v>
      </c>
      <c r="K92" s="7">
        <f ca="1"/>
        <v>426.33</v>
      </c>
      <c r="L92" s="7">
        <f ca="1"/>
        <v>435.15</v>
      </c>
      <c r="M92" s="8">
        <f ca="1"/>
        <v>71558.19</v>
      </c>
      <c r="N92" s="3"/>
      <c r="O92" s="9" t="str">
        <f ca="1"/>
        <v>10/15/2025</v>
      </c>
      <c r="P92" s="7">
        <f ca="1"/>
        <v>664.86099999999999</v>
      </c>
      <c r="Q92" s="7">
        <f ca="1"/>
        <v>668.274</v>
      </c>
      <c r="R92" s="7">
        <f ca="1"/>
        <v>656.99400000000003</v>
      </c>
      <c r="S92" s="7">
        <f ca="1"/>
        <v>663.22699999999998</v>
      </c>
      <c r="T92" s="8">
        <f ca="1"/>
        <v>81702.559999999998</v>
      </c>
      <c r="U92" s="3"/>
      <c r="V92" s="9" t="str">
        <f ca="1"/>
        <v>10/15/2025</v>
      </c>
      <c r="W92" s="7">
        <f ca="1"/>
        <v>716.47699999999998</v>
      </c>
      <c r="X92" s="7">
        <f ca="1"/>
        <v>723.31799999999998</v>
      </c>
      <c r="Y92" s="7">
        <f ca="1"/>
        <v>708.92700000000002</v>
      </c>
      <c r="Z92" s="7">
        <f ca="1"/>
        <v>716.96900000000005</v>
      </c>
      <c r="AA92" s="8">
        <f ca="1"/>
        <v>10246.77</v>
      </c>
    </row>
    <row r="93" spans="1:27" x14ac:dyDescent="0.35">
      <c r="A93" s="9" t="str">
        <f ca="1"/>
        <v>10/14/2025</v>
      </c>
      <c r="B93" s="7">
        <f ca="1"/>
        <v>246.13200000000001</v>
      </c>
      <c r="C93" s="7">
        <f ca="1"/>
        <v>248.37700000000001</v>
      </c>
      <c r="D93" s="7">
        <f ca="1"/>
        <v>244.22900000000001</v>
      </c>
      <c r="E93" s="7">
        <f ca="1"/>
        <v>247.297</v>
      </c>
      <c r="F93" s="8">
        <f ca="1"/>
        <v>35477.99</v>
      </c>
      <c r="G93" s="3"/>
      <c r="H93" s="9" t="str">
        <f ca="1"/>
        <v>10/14/2025</v>
      </c>
      <c r="I93" s="7">
        <f ca="1"/>
        <v>426.79</v>
      </c>
      <c r="J93" s="7">
        <f ca="1"/>
        <v>434.2</v>
      </c>
      <c r="K93" s="7">
        <f ca="1"/>
        <v>417.86</v>
      </c>
      <c r="L93" s="7">
        <f ca="1"/>
        <v>429.24</v>
      </c>
      <c r="M93" s="8">
        <f ca="1"/>
        <v>72669.440000000002</v>
      </c>
      <c r="N93" s="3"/>
      <c r="O93" s="9" t="str">
        <f ca="1"/>
        <v>10/14/2025</v>
      </c>
      <c r="P93" s="7">
        <f ca="1"/>
        <v>655.24</v>
      </c>
      <c r="Q93" s="7">
        <f ca="1"/>
        <v>663.88699999999994</v>
      </c>
      <c r="R93" s="7">
        <f ca="1"/>
        <v>651.25099999999998</v>
      </c>
      <c r="S93" s="7">
        <f ca="1"/>
        <v>660.29600000000005</v>
      </c>
      <c r="T93" s="8">
        <f ca="1"/>
        <v>88779.56</v>
      </c>
      <c r="U93" s="3"/>
      <c r="V93" s="9" t="str">
        <f ca="1"/>
        <v>10/14/2025</v>
      </c>
      <c r="W93" s="7">
        <f ca="1"/>
        <v>707.20500000000004</v>
      </c>
      <c r="X93" s="7">
        <f ca="1"/>
        <v>714.97500000000002</v>
      </c>
      <c r="Y93" s="7">
        <f ca="1"/>
        <v>698.75599999999997</v>
      </c>
      <c r="Z93" s="7">
        <f ca="1"/>
        <v>708.07600000000002</v>
      </c>
      <c r="AA93" s="8">
        <f ca="1"/>
        <v>8829.76</v>
      </c>
    </row>
    <row r="94" spans="1:27" x14ac:dyDescent="0.35">
      <c r="A94" s="9" t="str">
        <f ca="1"/>
        <v>10/13/2025</v>
      </c>
      <c r="B94" s="7">
        <f ca="1"/>
        <v>248.90600000000001</v>
      </c>
      <c r="C94" s="7">
        <f ca="1"/>
        <v>249.22</v>
      </c>
      <c r="D94" s="7">
        <f ca="1"/>
        <v>245.08699999999999</v>
      </c>
      <c r="E94" s="7">
        <f ca="1"/>
        <v>247.18700000000001</v>
      </c>
      <c r="F94" s="8">
        <f ca="1"/>
        <v>38142.94</v>
      </c>
      <c r="G94" s="3"/>
      <c r="H94" s="9" t="str">
        <f ca="1"/>
        <v>10/13/2025</v>
      </c>
      <c r="I94" s="7">
        <f ca="1"/>
        <v>423.53</v>
      </c>
      <c r="J94" s="7">
        <f ca="1"/>
        <v>436.89</v>
      </c>
      <c r="K94" s="7">
        <f ca="1"/>
        <v>419.7</v>
      </c>
      <c r="L94" s="7">
        <f ca="1"/>
        <v>435.9</v>
      </c>
      <c r="M94" s="8">
        <f ca="1"/>
        <v>79552.789999999994</v>
      </c>
      <c r="N94" s="3"/>
      <c r="O94" s="9" t="str">
        <f ca="1"/>
        <v>10/13/2025</v>
      </c>
      <c r="P94" s="7">
        <f ca="1"/>
        <v>658.70899999999995</v>
      </c>
      <c r="Q94" s="7">
        <f ca="1"/>
        <v>663.18899999999996</v>
      </c>
      <c r="R94" s="7">
        <f ca="1"/>
        <v>657.82899999999995</v>
      </c>
      <c r="S94" s="7">
        <f ca="1"/>
        <v>661.10400000000004</v>
      </c>
      <c r="T94" s="8">
        <f ca="1"/>
        <v>79560.52</v>
      </c>
      <c r="U94" s="3"/>
      <c r="V94" s="9" t="str">
        <f ca="1"/>
        <v>10/13/2025</v>
      </c>
      <c r="W94" s="7">
        <f ca="1"/>
        <v>712.43100000000004</v>
      </c>
      <c r="X94" s="7">
        <f ca="1"/>
        <v>719.36199999999997</v>
      </c>
      <c r="Y94" s="7">
        <f ca="1"/>
        <v>707.06</v>
      </c>
      <c r="Z94" s="7">
        <f ca="1"/>
        <v>715.12</v>
      </c>
      <c r="AA94" s="8">
        <f ca="1"/>
        <v>9251.7999999999993</v>
      </c>
    </row>
    <row r="95" spans="1:27" x14ac:dyDescent="0.35">
      <c r="A95" s="9" t="str">
        <f ca="1"/>
        <v>10/10/2025</v>
      </c>
      <c r="B95" s="7">
        <f ca="1"/>
        <v>254.45599999999999</v>
      </c>
      <c r="C95" s="7">
        <f ca="1"/>
        <v>255.898</v>
      </c>
      <c r="D95" s="7">
        <f ca="1"/>
        <v>243.53</v>
      </c>
      <c r="E95" s="7">
        <f ca="1"/>
        <v>244.80199999999999</v>
      </c>
      <c r="F95" s="8">
        <f ca="1"/>
        <v>61999.1</v>
      </c>
      <c r="G95" s="3"/>
      <c r="H95" s="9" t="str">
        <f ca="1"/>
        <v>10/10/2025</v>
      </c>
      <c r="I95" s="7">
        <f ca="1"/>
        <v>436.54</v>
      </c>
      <c r="J95" s="7">
        <f ca="1"/>
        <v>443.13</v>
      </c>
      <c r="K95" s="7">
        <f ca="1"/>
        <v>411.45</v>
      </c>
      <c r="L95" s="7">
        <f ca="1"/>
        <v>413.49</v>
      </c>
      <c r="M95" s="8">
        <f ca="1"/>
        <v>112107.867</v>
      </c>
      <c r="N95" s="3"/>
      <c r="O95" s="9" t="str">
        <f ca="1"/>
        <v>10/10/2025</v>
      </c>
      <c r="P95" s="7">
        <f ca="1"/>
        <v>670.15599999999995</v>
      </c>
      <c r="Q95" s="7">
        <f ca="1"/>
        <v>671.98299999999995</v>
      </c>
      <c r="R95" s="7">
        <f ca="1"/>
        <v>650.92200000000003</v>
      </c>
      <c r="S95" s="7">
        <f ca="1"/>
        <v>651.11300000000006</v>
      </c>
      <c r="T95" s="8">
        <f ca="1"/>
        <v>159422.6</v>
      </c>
      <c r="U95" s="3"/>
      <c r="V95" s="9" t="str">
        <f ca="1"/>
        <v>10/10/2025</v>
      </c>
      <c r="W95" s="7">
        <f ca="1"/>
        <v>730.32600000000002</v>
      </c>
      <c r="X95" s="7">
        <f ca="1"/>
        <v>734.67899999999997</v>
      </c>
      <c r="Y95" s="7">
        <f ca="1"/>
        <v>703.93100000000004</v>
      </c>
      <c r="Z95" s="7">
        <f ca="1"/>
        <v>704.72900000000004</v>
      </c>
      <c r="AA95" s="8">
        <f ca="1"/>
        <v>16980.09</v>
      </c>
    </row>
    <row r="96" spans="1:27" x14ac:dyDescent="0.35">
      <c r="A96" s="9" t="str">
        <f ca="1"/>
        <v>10/9/2025</v>
      </c>
      <c r="B96" s="7">
        <f ca="1"/>
        <v>257.315</v>
      </c>
      <c r="C96" s="7">
        <f ca="1"/>
        <v>257.51400000000001</v>
      </c>
      <c r="D96" s="7">
        <f ca="1"/>
        <v>252.65199999999999</v>
      </c>
      <c r="E96" s="7">
        <f ca="1"/>
        <v>253.55500000000001</v>
      </c>
      <c r="F96" s="8">
        <f ca="1"/>
        <v>38322.01</v>
      </c>
      <c r="G96" s="3"/>
      <c r="H96" s="9" t="str">
        <f ca="1"/>
        <v>10/9/2025</v>
      </c>
      <c r="I96" s="7">
        <f ca="1"/>
        <v>431.81</v>
      </c>
      <c r="J96" s="7">
        <f ca="1"/>
        <v>436.35</v>
      </c>
      <c r="K96" s="7">
        <f ca="1"/>
        <v>426.18</v>
      </c>
      <c r="L96" s="7">
        <f ca="1"/>
        <v>435.54</v>
      </c>
      <c r="M96" s="8">
        <f ca="1"/>
        <v>69339.929999999993</v>
      </c>
      <c r="N96" s="3"/>
      <c r="O96" s="9" t="str">
        <f ca="1"/>
        <v>10/9/2025</v>
      </c>
      <c r="P96" s="7">
        <f ca="1"/>
        <v>671.55200000000002</v>
      </c>
      <c r="Q96" s="7">
        <f ca="1"/>
        <v>671.97299999999996</v>
      </c>
      <c r="R96" s="7">
        <f ca="1"/>
        <v>667.24400000000003</v>
      </c>
      <c r="S96" s="7">
        <f ca="1"/>
        <v>669.2</v>
      </c>
      <c r="T96" s="8">
        <f ca="1"/>
        <v>66501.94</v>
      </c>
      <c r="U96" s="3"/>
      <c r="V96" s="9" t="str">
        <f ca="1"/>
        <v>10/9/2025</v>
      </c>
      <c r="W96" s="7">
        <f ca="1"/>
        <v>717.69100000000003</v>
      </c>
      <c r="X96" s="7">
        <f ca="1"/>
        <v>732.92100000000005</v>
      </c>
      <c r="Y96" s="7">
        <f ca="1"/>
        <v>711.85500000000002</v>
      </c>
      <c r="Z96" s="7">
        <f ca="1"/>
        <v>732.91600000000005</v>
      </c>
      <c r="AA96" s="8">
        <f ca="1"/>
        <v>12717.17</v>
      </c>
    </row>
    <row r="97" spans="1:27" x14ac:dyDescent="0.35">
      <c r="A97" s="9" t="str">
        <f ca="1"/>
        <v>10/8/2025</v>
      </c>
      <c r="B97" s="7">
        <f ca="1"/>
        <v>256.03300000000002</v>
      </c>
      <c r="C97" s="7">
        <f ca="1"/>
        <v>258.03399999999999</v>
      </c>
      <c r="D97" s="7">
        <f ca="1"/>
        <v>255.61699999999999</v>
      </c>
      <c r="E97" s="7">
        <f ca="1"/>
        <v>257.56700000000001</v>
      </c>
      <c r="F97" s="8">
        <f ca="1"/>
        <v>36496.9</v>
      </c>
      <c r="G97" s="3"/>
      <c r="H97" s="9" t="str">
        <f ca="1"/>
        <v>10/8/2025</v>
      </c>
      <c r="I97" s="7">
        <f ca="1"/>
        <v>437.57</v>
      </c>
      <c r="J97" s="7">
        <f ca="1"/>
        <v>441.33</v>
      </c>
      <c r="K97" s="7">
        <f ca="1"/>
        <v>425.23</v>
      </c>
      <c r="L97" s="7">
        <f ca="1"/>
        <v>438.69</v>
      </c>
      <c r="M97" s="8">
        <f ca="1"/>
        <v>71192.13</v>
      </c>
      <c r="N97" s="3"/>
      <c r="O97" s="9" t="str">
        <f ca="1"/>
        <v>10/8/2025</v>
      </c>
      <c r="P97" s="7">
        <f ca="1"/>
        <v>668.28099999999995</v>
      </c>
      <c r="Q97" s="7">
        <f ca="1"/>
        <v>671.24099999999999</v>
      </c>
      <c r="R97" s="7">
        <f ca="1"/>
        <v>667.45299999999997</v>
      </c>
      <c r="S97" s="7">
        <f ca="1"/>
        <v>671.14400000000001</v>
      </c>
      <c r="T97" s="8">
        <f ca="1"/>
        <v>60702.239999999998</v>
      </c>
      <c r="U97" s="3"/>
      <c r="V97" s="9" t="str">
        <f ca="1"/>
        <v>10/8/2025</v>
      </c>
      <c r="W97" s="7">
        <f ca="1"/>
        <v>712.87</v>
      </c>
      <c r="X97" s="7">
        <f ca="1"/>
        <v>719.072</v>
      </c>
      <c r="Y97" s="7">
        <f ca="1"/>
        <v>707.22900000000004</v>
      </c>
      <c r="Z97" s="7">
        <f ca="1"/>
        <v>717.25800000000004</v>
      </c>
      <c r="AA97" s="8">
        <f ca="1"/>
        <v>10790.57</v>
      </c>
    </row>
    <row r="98" spans="1:27" x14ac:dyDescent="0.35">
      <c r="A98" s="9" t="str">
        <f ca="1"/>
        <v>10/7/2025</v>
      </c>
      <c r="B98" s="7">
        <f ca="1"/>
        <v>256.31700000000001</v>
      </c>
      <c r="C98" s="7">
        <f ca="1"/>
        <v>256.916</v>
      </c>
      <c r="D98" s="7">
        <f ca="1"/>
        <v>254.93799999999999</v>
      </c>
      <c r="E98" s="7">
        <f ca="1"/>
        <v>255.99</v>
      </c>
      <c r="F98" s="8">
        <f ca="1"/>
        <v>31955.78</v>
      </c>
      <c r="G98" s="3"/>
      <c r="H98" s="9" t="str">
        <f ca="1"/>
        <v>10/7/2025</v>
      </c>
      <c r="I98" s="7">
        <f ca="1"/>
        <v>447.82</v>
      </c>
      <c r="J98" s="7">
        <f ca="1"/>
        <v>452.68</v>
      </c>
      <c r="K98" s="7">
        <f ca="1"/>
        <v>432.45</v>
      </c>
      <c r="L98" s="7">
        <f ca="1"/>
        <v>433.09</v>
      </c>
      <c r="M98" s="8">
        <f ca="1"/>
        <v>102296.07799999999</v>
      </c>
      <c r="N98" s="3"/>
      <c r="O98" s="9" t="str">
        <f ca="1"/>
        <v>10/7/2025</v>
      </c>
      <c r="P98" s="7">
        <f ca="1"/>
        <v>670.56399999999996</v>
      </c>
      <c r="Q98" s="7">
        <f ca="1"/>
        <v>671.02599999999995</v>
      </c>
      <c r="R98" s="7">
        <f ca="1"/>
        <v>665.70799999999997</v>
      </c>
      <c r="S98" s="7">
        <f ca="1"/>
        <v>667.16600000000005</v>
      </c>
      <c r="T98" s="8">
        <f ca="1"/>
        <v>72020.070000000007</v>
      </c>
      <c r="U98" s="3"/>
      <c r="V98" s="9" t="str">
        <f ca="1"/>
        <v>10/7/2025</v>
      </c>
      <c r="W98" s="7">
        <f ca="1"/>
        <v>717.13699999999994</v>
      </c>
      <c r="X98" s="7">
        <f ca="1"/>
        <v>717.923</v>
      </c>
      <c r="Y98" s="7">
        <f ca="1"/>
        <v>705.17</v>
      </c>
      <c r="Z98" s="7">
        <f ca="1"/>
        <v>712.50199999999995</v>
      </c>
      <c r="AA98" s="8">
        <f ca="1"/>
        <v>12062.93</v>
      </c>
    </row>
    <row r="99" spans="1:27" x14ac:dyDescent="0.35">
      <c r="A99" s="9" t="str">
        <f ca="1"/>
        <v>10/6/2025</v>
      </c>
      <c r="B99" s="7">
        <f ca="1"/>
        <v>257.5</v>
      </c>
      <c r="C99" s="7">
        <f ca="1"/>
        <v>258.58199999999999</v>
      </c>
      <c r="D99" s="7">
        <f ca="1"/>
        <v>254.559</v>
      </c>
      <c r="E99" s="7">
        <f ca="1"/>
        <v>256.2</v>
      </c>
      <c r="F99" s="8">
        <f ca="1"/>
        <v>44664.12</v>
      </c>
      <c r="G99" s="3"/>
      <c r="H99" s="9" t="str">
        <f ca="1"/>
        <v>10/6/2025</v>
      </c>
      <c r="I99" s="7">
        <f ca="1"/>
        <v>440.75</v>
      </c>
      <c r="J99" s="7">
        <f ca="1"/>
        <v>453.55</v>
      </c>
      <c r="K99" s="7">
        <f ca="1"/>
        <v>436.69</v>
      </c>
      <c r="L99" s="7">
        <f ca="1"/>
        <v>453.25</v>
      </c>
      <c r="M99" s="8">
        <f ca="1"/>
        <v>85324.88</v>
      </c>
      <c r="N99" s="3"/>
      <c r="O99" s="9" t="str">
        <f ca="1"/>
        <v>10/6/2025</v>
      </c>
      <c r="P99" s="7">
        <f ca="1"/>
        <v>669.64700000000005</v>
      </c>
      <c r="Q99" s="7">
        <f ca="1"/>
        <v>670.54700000000003</v>
      </c>
      <c r="R99" s="7">
        <f ca="1"/>
        <v>667.48800000000006</v>
      </c>
      <c r="S99" s="7">
        <f ca="1"/>
        <v>669.649</v>
      </c>
      <c r="T99" s="8">
        <f ca="1"/>
        <v>54623.26</v>
      </c>
      <c r="U99" s="3"/>
      <c r="V99" s="9" t="str">
        <f ca="1"/>
        <v>10/6/2025</v>
      </c>
      <c r="W99" s="7">
        <f ca="1"/>
        <v>704.61199999999997</v>
      </c>
      <c r="X99" s="7">
        <f ca="1"/>
        <v>716.30399999999997</v>
      </c>
      <c r="Y99" s="7">
        <f ca="1"/>
        <v>689.94299999999998</v>
      </c>
      <c r="Z99" s="7">
        <f ca="1"/>
        <v>715.08</v>
      </c>
      <c r="AA99" s="8">
        <f ca="1"/>
        <v>21654.74</v>
      </c>
    </row>
    <row r="100" spans="1:27" x14ac:dyDescent="0.35">
      <c r="A100" s="9" t="str">
        <f ca="1"/>
        <v>10/3/2025</v>
      </c>
      <c r="B100" s="7">
        <f ca="1"/>
        <v>254.18100000000001</v>
      </c>
      <c r="C100" s="7">
        <f ca="1"/>
        <v>258.75200000000001</v>
      </c>
      <c r="D100" s="7">
        <f ca="1"/>
        <v>253.46100000000001</v>
      </c>
      <c r="E100" s="7">
        <f ca="1"/>
        <v>257.52699999999999</v>
      </c>
      <c r="F100" s="8">
        <f ca="1"/>
        <v>49155.61</v>
      </c>
      <c r="G100" s="3"/>
      <c r="H100" s="9" t="str">
        <f ca="1"/>
        <v>10/3/2025</v>
      </c>
      <c r="I100" s="7">
        <f ca="1"/>
        <v>443.28500000000003</v>
      </c>
      <c r="J100" s="7">
        <f ca="1"/>
        <v>446.77</v>
      </c>
      <c r="K100" s="7">
        <f ca="1"/>
        <v>416.57499999999999</v>
      </c>
      <c r="L100" s="7">
        <f ca="1"/>
        <v>429.83</v>
      </c>
      <c r="M100" s="8">
        <f ca="1"/>
        <v>133188.18799999999</v>
      </c>
      <c r="N100" s="3"/>
      <c r="O100" s="9" t="str">
        <f ca="1"/>
        <v>10/3/2025</v>
      </c>
      <c r="P100" s="7">
        <f ca="1"/>
        <v>668.02200000000005</v>
      </c>
      <c r="Q100" s="7">
        <f ca="1"/>
        <v>670.71199999999999</v>
      </c>
      <c r="R100" s="7">
        <f ca="1"/>
        <v>666.197</v>
      </c>
      <c r="S100" s="7">
        <f ca="1"/>
        <v>667.25599999999997</v>
      </c>
      <c r="T100" s="8">
        <f ca="1"/>
        <v>70494.350000000006</v>
      </c>
      <c r="U100" s="3"/>
      <c r="V100" s="9" t="str">
        <f ca="1"/>
        <v>10/3/2025</v>
      </c>
      <c r="W100" s="7">
        <f ca="1"/>
        <v>729.03200000000004</v>
      </c>
      <c r="X100" s="7">
        <f ca="1"/>
        <v>730.41300000000001</v>
      </c>
      <c r="Y100" s="7">
        <f ca="1"/>
        <v>709.59699999999998</v>
      </c>
      <c r="Z100" s="7">
        <f ca="1"/>
        <v>709.98400000000004</v>
      </c>
      <c r="AA100" s="8">
        <f ca="1"/>
        <v>16154.31</v>
      </c>
    </row>
    <row r="101" spans="1:27" x14ac:dyDescent="0.35">
      <c r="A101" s="9" t="str">
        <f ca="1"/>
        <v>10/2/2025</v>
      </c>
      <c r="B101" s="7">
        <f ca="1"/>
        <v>256.08800000000002</v>
      </c>
      <c r="C101" s="7">
        <f ca="1"/>
        <v>257.69400000000002</v>
      </c>
      <c r="D101" s="7">
        <f ca="1"/>
        <v>253.66</v>
      </c>
      <c r="E101" s="7">
        <f ca="1"/>
        <v>256.63900000000001</v>
      </c>
      <c r="F101" s="8">
        <f ca="1"/>
        <v>42630.239999999998</v>
      </c>
      <c r="G101" s="3"/>
      <c r="H101" s="9" t="str">
        <f ca="1"/>
        <v>10/2/2025</v>
      </c>
      <c r="I101" s="7">
        <f ca="1"/>
        <v>470.54</v>
      </c>
      <c r="J101" s="7">
        <f ca="1"/>
        <v>470.75</v>
      </c>
      <c r="K101" s="7">
        <f ca="1"/>
        <v>435.57</v>
      </c>
      <c r="L101" s="7">
        <f ca="1"/>
        <v>436</v>
      </c>
      <c r="M101" s="8">
        <f ca="1"/>
        <v>137008.95300000001</v>
      </c>
      <c r="N101" s="3"/>
      <c r="O101" s="9" t="str">
        <f ca="1"/>
        <v>10/2/2025</v>
      </c>
      <c r="P101" s="7">
        <f ca="1"/>
        <v>668.48099999999999</v>
      </c>
      <c r="Q101" s="7">
        <f ca="1"/>
        <v>668.60799999999995</v>
      </c>
      <c r="R101" s="7">
        <f ca="1"/>
        <v>664.82100000000003</v>
      </c>
      <c r="S101" s="7">
        <f ca="1"/>
        <v>667.26599999999996</v>
      </c>
      <c r="T101" s="8">
        <f ca="1"/>
        <v>56895.99</v>
      </c>
      <c r="U101" s="3"/>
      <c r="V101" s="9" t="str">
        <f ca="1"/>
        <v>10/2/2025</v>
      </c>
      <c r="W101" s="7">
        <f ca="1"/>
        <v>721.99300000000005</v>
      </c>
      <c r="X101" s="7">
        <f ca="1"/>
        <v>727.18499999999995</v>
      </c>
      <c r="Y101" s="7">
        <f ca="1"/>
        <v>717.55</v>
      </c>
      <c r="Z101" s="7">
        <f ca="1"/>
        <v>726.46100000000001</v>
      </c>
      <c r="AA101" s="8">
        <f ca="1"/>
        <v>11415.27</v>
      </c>
    </row>
    <row r="102" spans="1:27" x14ac:dyDescent="0.35">
      <c r="A102" s="9" t="str">
        <f ca="1"/>
        <v>10/1/2025</v>
      </c>
      <c r="B102" s="7">
        <f ca="1"/>
        <v>254.55600000000001</v>
      </c>
      <c r="C102" s="7">
        <f ca="1"/>
        <v>258.303</v>
      </c>
      <c r="D102" s="7">
        <f ca="1"/>
        <v>254.43899999999999</v>
      </c>
      <c r="E102" s="7">
        <f ca="1"/>
        <v>254.96199999999999</v>
      </c>
      <c r="F102" s="8">
        <f ca="1"/>
        <v>48713.94</v>
      </c>
      <c r="G102" s="3"/>
      <c r="H102" s="9" t="str">
        <f ca="1"/>
        <v>10/1/2025</v>
      </c>
      <c r="I102" s="7">
        <f ca="1"/>
        <v>443.8</v>
      </c>
      <c r="J102" s="7">
        <f ca="1"/>
        <v>462.29</v>
      </c>
      <c r="K102" s="7">
        <f ca="1"/>
        <v>440.75</v>
      </c>
      <c r="L102" s="7">
        <f ca="1"/>
        <v>459.46</v>
      </c>
      <c r="M102" s="8">
        <f ca="1"/>
        <v>98122.29</v>
      </c>
      <c r="N102" s="3"/>
      <c r="O102" s="9" t="str">
        <f ca="1"/>
        <v>10/1/2025</v>
      </c>
      <c r="P102" s="7">
        <f ca="1"/>
        <v>661.22199999999998</v>
      </c>
      <c r="Q102" s="7">
        <f ca="1"/>
        <v>667.41700000000003</v>
      </c>
      <c r="R102" s="7">
        <f ca="1"/>
        <v>661.11199999999997</v>
      </c>
      <c r="S102" s="7">
        <f ca="1"/>
        <v>666.49800000000005</v>
      </c>
      <c r="T102" s="8">
        <f ca="1"/>
        <v>72545.37</v>
      </c>
      <c r="U102" s="3"/>
      <c r="V102" s="9" t="str">
        <f ca="1"/>
        <v>10/1/2025</v>
      </c>
      <c r="W102" s="7">
        <f ca="1"/>
        <v>720.904</v>
      </c>
      <c r="X102" s="7">
        <f ca="1"/>
        <v>721.27</v>
      </c>
      <c r="Y102" s="7">
        <f ca="1"/>
        <v>709.61699999999996</v>
      </c>
      <c r="Z102" s="7">
        <f ca="1"/>
        <v>716.75900000000001</v>
      </c>
      <c r="AA102" s="8">
        <f ca="1"/>
        <v>20419.63</v>
      </c>
    </row>
    <row r="103" spans="1:27" x14ac:dyDescent="0.35">
      <c r="A103" s="9" t="str">
        <f ca="1"/>
        <v>9/30/2025</v>
      </c>
      <c r="B103" s="7">
        <f ca="1"/>
        <v>254.37100000000001</v>
      </c>
      <c r="C103" s="7">
        <f ca="1"/>
        <v>255.43700000000001</v>
      </c>
      <c r="D103" s="7">
        <f ca="1"/>
        <v>252.62200000000001</v>
      </c>
      <c r="E103" s="7">
        <f ca="1"/>
        <v>254.14400000000001</v>
      </c>
      <c r="F103" s="8">
        <f ca="1"/>
        <v>37704.26</v>
      </c>
      <c r="G103" s="3"/>
      <c r="H103" s="9" t="str">
        <f ca="1"/>
        <v>9/30/2025</v>
      </c>
      <c r="I103" s="7">
        <f ca="1"/>
        <v>441.52</v>
      </c>
      <c r="J103" s="7">
        <f ca="1"/>
        <v>445</v>
      </c>
      <c r="K103" s="7">
        <f ca="1"/>
        <v>433.12</v>
      </c>
      <c r="L103" s="7">
        <f ca="1"/>
        <v>444.72</v>
      </c>
      <c r="M103" s="8">
        <f ca="1"/>
        <v>74357.960000000006</v>
      </c>
      <c r="N103" s="3"/>
      <c r="O103" s="9" t="str">
        <f ca="1"/>
        <v>9/30/2025</v>
      </c>
      <c r="P103" s="7">
        <f ca="1"/>
        <v>660.98299999999995</v>
      </c>
      <c r="Q103" s="7">
        <f ca="1"/>
        <v>664.70500000000004</v>
      </c>
      <c r="R103" s="7">
        <f ca="1"/>
        <v>659.66600000000005</v>
      </c>
      <c r="S103" s="7">
        <f ca="1"/>
        <v>664.23500000000001</v>
      </c>
      <c r="T103" s="8">
        <f ca="1"/>
        <v>86288.03</v>
      </c>
      <c r="U103" s="3"/>
      <c r="V103" s="9" t="str">
        <f ca="1"/>
        <v>9/30/2025</v>
      </c>
      <c r="W103" s="7">
        <f ca="1"/>
        <v>741.64700000000005</v>
      </c>
      <c r="X103" s="7">
        <f ca="1"/>
        <v>742.37300000000005</v>
      </c>
      <c r="Y103" s="7">
        <f ca="1"/>
        <v>725.70299999999997</v>
      </c>
      <c r="Z103" s="7">
        <f ca="1"/>
        <v>733.78499999999997</v>
      </c>
      <c r="AA103" s="8">
        <f ca="1"/>
        <v>16226.75</v>
      </c>
    </row>
    <row r="104" spans="1:27" x14ac:dyDescent="0.35">
      <c r="A104" s="9" t="str">
        <f ca="1"/>
        <v>9/29/2025</v>
      </c>
      <c r="B104" s="7">
        <f ca="1"/>
        <v>254.07599999999999</v>
      </c>
      <c r="C104" s="7">
        <f ca="1"/>
        <v>254.52</v>
      </c>
      <c r="D104" s="7">
        <f ca="1"/>
        <v>252.523</v>
      </c>
      <c r="E104" s="7">
        <f ca="1"/>
        <v>253.94399999999999</v>
      </c>
      <c r="F104" s="8">
        <f ca="1"/>
        <v>40127.69</v>
      </c>
      <c r="G104" s="3"/>
      <c r="H104" s="9" t="str">
        <f ca="1"/>
        <v>9/29/2025</v>
      </c>
      <c r="I104" s="7">
        <f ca="1"/>
        <v>444.35</v>
      </c>
      <c r="J104" s="7">
        <f ca="1"/>
        <v>450.98</v>
      </c>
      <c r="K104" s="7">
        <f ca="1"/>
        <v>439.5</v>
      </c>
      <c r="L104" s="7">
        <f ca="1"/>
        <v>443.21</v>
      </c>
      <c r="M104" s="8">
        <f ca="1"/>
        <v>79491.509999999995</v>
      </c>
      <c r="N104" s="3"/>
      <c r="O104" s="9" t="str">
        <f ca="1"/>
        <v>9/29/2025</v>
      </c>
      <c r="P104" s="7">
        <f ca="1"/>
        <v>662.40800000000002</v>
      </c>
      <c r="Q104" s="7">
        <f ca="1"/>
        <v>663.33900000000006</v>
      </c>
      <c r="R104" s="7">
        <f ca="1"/>
        <v>659.91499999999996</v>
      </c>
      <c r="S104" s="7">
        <f ca="1"/>
        <v>661.74199999999996</v>
      </c>
      <c r="T104" s="8">
        <f ca="1"/>
        <v>73499.02</v>
      </c>
      <c r="U104" s="3"/>
      <c r="V104" s="9" t="str">
        <f ca="1"/>
        <v>9/29/2025</v>
      </c>
      <c r="W104" s="7">
        <f ca="1"/>
        <v>748.11199999999997</v>
      </c>
      <c r="X104" s="7">
        <f ca="1"/>
        <v>750.17700000000002</v>
      </c>
      <c r="Y104" s="7">
        <f ca="1"/>
        <v>738.54300000000001</v>
      </c>
      <c r="Z104" s="7">
        <f ca="1"/>
        <v>742.798</v>
      </c>
      <c r="AA104" s="8">
        <f ca="1"/>
        <v>9246.77</v>
      </c>
    </row>
    <row r="105" spans="1:27" x14ac:dyDescent="0.35">
      <c r="A105" s="9" t="str">
        <f ca="1"/>
        <v>9/26/2025</v>
      </c>
      <c r="B105" s="7">
        <f ca="1"/>
        <v>253.61199999999999</v>
      </c>
      <c r="C105" s="7">
        <f ca="1"/>
        <v>257.11500000000001</v>
      </c>
      <c r="D105" s="7">
        <f ca="1"/>
        <v>253.291</v>
      </c>
      <c r="E105" s="7">
        <f ca="1"/>
        <v>254.97200000000001</v>
      </c>
      <c r="F105" s="8">
        <f ca="1"/>
        <v>46076.26</v>
      </c>
      <c r="G105" s="3"/>
      <c r="H105" s="9" t="str">
        <f ca="1"/>
        <v>9/26/2025</v>
      </c>
      <c r="I105" s="7">
        <f ca="1"/>
        <v>428.3</v>
      </c>
      <c r="J105" s="7">
        <f ca="1"/>
        <v>440.47</v>
      </c>
      <c r="K105" s="7">
        <f ca="1"/>
        <v>421.02</v>
      </c>
      <c r="L105" s="7">
        <f ca="1"/>
        <v>440.4</v>
      </c>
      <c r="M105" s="8">
        <f ca="1"/>
        <v>101628.156</v>
      </c>
      <c r="N105" s="3"/>
      <c r="O105" s="9" t="str">
        <f ca="1"/>
        <v>9/26/2025</v>
      </c>
      <c r="P105" s="7">
        <f ca="1"/>
        <v>657.57299999999998</v>
      </c>
      <c r="Q105" s="7">
        <f ca="1"/>
        <v>660.43700000000001</v>
      </c>
      <c r="R105" s="7">
        <f ca="1"/>
        <v>655.947</v>
      </c>
      <c r="S105" s="7">
        <f ca="1"/>
        <v>659.88699999999994</v>
      </c>
      <c r="T105" s="8">
        <f ca="1"/>
        <v>69179.210000000006</v>
      </c>
      <c r="U105" s="3"/>
      <c r="V105" s="9" t="str">
        <f ca="1"/>
        <v>9/26/2025</v>
      </c>
      <c r="W105" s="7">
        <f ca="1"/>
        <v>749.39099999999996</v>
      </c>
      <c r="X105" s="7">
        <f ca="1"/>
        <v>751.32600000000002</v>
      </c>
      <c r="Y105" s="7">
        <f ca="1"/>
        <v>736.74800000000005</v>
      </c>
      <c r="Z105" s="7">
        <f ca="1"/>
        <v>743.14700000000005</v>
      </c>
      <c r="AA105" s="8">
        <f ca="1"/>
        <v>9696.34</v>
      </c>
    </row>
    <row r="106" spans="1:27" x14ac:dyDescent="0.35">
      <c r="A106" s="9" t="str">
        <f ca="1"/>
        <v>9/25/2025</v>
      </c>
      <c r="B106" s="7">
        <f ca="1"/>
        <v>252.72399999999999</v>
      </c>
      <c r="C106" s="7">
        <f ca="1"/>
        <v>256.68599999999998</v>
      </c>
      <c r="D106" s="7">
        <f ca="1"/>
        <v>251.227</v>
      </c>
      <c r="E106" s="7">
        <f ca="1"/>
        <v>256.38</v>
      </c>
      <c r="F106" s="8">
        <f ca="1"/>
        <v>55202.080000000002</v>
      </c>
      <c r="G106" s="3"/>
      <c r="H106" s="9" t="str">
        <f ca="1"/>
        <v>9/25/2025</v>
      </c>
      <c r="I106" s="7">
        <f ca="1"/>
        <v>435.24</v>
      </c>
      <c r="J106" s="7">
        <f ca="1"/>
        <v>435.35</v>
      </c>
      <c r="K106" s="7">
        <f ca="1"/>
        <v>419.08</v>
      </c>
      <c r="L106" s="7">
        <f ca="1"/>
        <v>423.39</v>
      </c>
      <c r="M106" s="8">
        <f ca="1"/>
        <v>96746.43</v>
      </c>
      <c r="N106" s="3"/>
      <c r="O106" s="9" t="str">
        <f ca="1"/>
        <v>9/25/2025</v>
      </c>
      <c r="P106" s="7">
        <f ca="1"/>
        <v>656.00699999999995</v>
      </c>
      <c r="Q106" s="7">
        <f ca="1"/>
        <v>657.48099999999999</v>
      </c>
      <c r="R106" s="7">
        <f ca="1"/>
        <v>652.48199999999997</v>
      </c>
      <c r="S106" s="7">
        <f ca="1"/>
        <v>656.12800000000004</v>
      </c>
      <c r="T106" s="8">
        <f ca="1"/>
        <v>89622.07</v>
      </c>
      <c r="U106" s="3"/>
      <c r="V106" s="9" t="str">
        <f ca="1"/>
        <v>9/25/2025</v>
      </c>
      <c r="W106" s="7">
        <f ca="1"/>
        <v>752.83799999999997</v>
      </c>
      <c r="X106" s="7">
        <f ca="1"/>
        <v>756.15700000000004</v>
      </c>
      <c r="Y106" s="7">
        <f ca="1"/>
        <v>743.93799999999999</v>
      </c>
      <c r="Z106" s="7">
        <f ca="1"/>
        <v>748.303</v>
      </c>
      <c r="AA106" s="8">
        <f ca="1"/>
        <v>10591.07</v>
      </c>
    </row>
    <row r="107" spans="1:27" x14ac:dyDescent="0.35">
      <c r="A107" s="9" t="str">
        <f ca="1"/>
        <v>9/24/2025</v>
      </c>
      <c r="B107" s="7">
        <f ca="1"/>
        <v>254.73500000000001</v>
      </c>
      <c r="C107" s="7">
        <f ca="1"/>
        <v>255.25899999999999</v>
      </c>
      <c r="D107" s="7">
        <f ca="1"/>
        <v>250.55600000000001</v>
      </c>
      <c r="E107" s="7">
        <f ca="1"/>
        <v>251.828</v>
      </c>
      <c r="F107" s="8">
        <f ca="1"/>
        <v>42303.71</v>
      </c>
      <c r="G107" s="3"/>
      <c r="H107" s="9" t="str">
        <f ca="1"/>
        <v>9/24/2025</v>
      </c>
      <c r="I107" s="7">
        <f ca="1"/>
        <v>429.83</v>
      </c>
      <c r="J107" s="7">
        <f ca="1"/>
        <v>444.21</v>
      </c>
      <c r="K107" s="7">
        <f ca="1"/>
        <v>429.03</v>
      </c>
      <c r="L107" s="7">
        <f ca="1"/>
        <v>442.79</v>
      </c>
      <c r="M107" s="8">
        <f ca="1"/>
        <v>93133.57</v>
      </c>
      <c r="N107" s="3"/>
      <c r="O107" s="9" t="str">
        <f ca="1"/>
        <v>9/24/2025</v>
      </c>
      <c r="P107" s="7">
        <f ca="1"/>
        <v>662.55799999999999</v>
      </c>
      <c r="Q107" s="7">
        <f ca="1"/>
        <v>662.67100000000005</v>
      </c>
      <c r="R107" s="7">
        <f ca="1"/>
        <v>657.73199999999997</v>
      </c>
      <c r="S107" s="7">
        <f ca="1"/>
        <v>659.16899999999998</v>
      </c>
      <c r="T107" s="8">
        <f ca="1"/>
        <v>68082.23</v>
      </c>
      <c r="U107" s="3"/>
      <c r="V107" s="9" t="str">
        <f ca="1"/>
        <v>9/24/2025</v>
      </c>
      <c r="W107" s="7">
        <f ca="1"/>
        <v>756.88499999999999</v>
      </c>
      <c r="X107" s="7">
        <f ca="1"/>
        <v>760.49900000000002</v>
      </c>
      <c r="Y107" s="7">
        <f ca="1"/>
        <v>751.90700000000004</v>
      </c>
      <c r="Z107" s="7">
        <f ca="1"/>
        <v>760.04399999999998</v>
      </c>
      <c r="AA107" s="8">
        <f ca="1"/>
        <v>8828.23</v>
      </c>
    </row>
    <row r="108" spans="1:27" x14ac:dyDescent="0.35">
      <c r="A108" s="9" t="str">
        <f ca="1"/>
        <v>9/23/2025</v>
      </c>
      <c r="B108" s="7">
        <f ca="1"/>
        <v>255.38900000000001</v>
      </c>
      <c r="C108" s="7">
        <f ca="1"/>
        <v>256.85599999999999</v>
      </c>
      <c r="D108" s="7">
        <f ca="1"/>
        <v>253.09200000000001</v>
      </c>
      <c r="E108" s="7">
        <f ca="1"/>
        <v>253.94399999999999</v>
      </c>
      <c r="F108" s="8">
        <f ca="1"/>
        <v>60275.19</v>
      </c>
      <c r="G108" s="3"/>
      <c r="H108" s="9" t="str">
        <f ca="1"/>
        <v>9/23/2025</v>
      </c>
      <c r="I108" s="7">
        <f ca="1"/>
        <v>439.88</v>
      </c>
      <c r="J108" s="7">
        <f ca="1"/>
        <v>440.97</v>
      </c>
      <c r="K108" s="7">
        <f ca="1"/>
        <v>423.72</v>
      </c>
      <c r="L108" s="7">
        <f ca="1"/>
        <v>425.85</v>
      </c>
      <c r="M108" s="8">
        <f ca="1"/>
        <v>83422.69</v>
      </c>
      <c r="N108" s="3"/>
      <c r="O108" s="9" t="str">
        <f ca="1"/>
        <v>9/23/2025</v>
      </c>
      <c r="P108" s="7">
        <f ca="1"/>
        <v>664.76099999999997</v>
      </c>
      <c r="Q108" s="7">
        <f ca="1"/>
        <v>665.39300000000003</v>
      </c>
      <c r="R108" s="7">
        <f ca="1"/>
        <v>660.03499999999997</v>
      </c>
      <c r="S108" s="7">
        <f ca="1"/>
        <v>661.27300000000002</v>
      </c>
      <c r="T108" s="8">
        <f ca="1"/>
        <v>81708.87</v>
      </c>
      <c r="U108" s="3"/>
      <c r="V108" s="9" t="str">
        <f ca="1"/>
        <v>9/23/2025</v>
      </c>
      <c r="W108" s="7">
        <f ca="1"/>
        <v>768.625</v>
      </c>
      <c r="X108" s="7">
        <f ca="1"/>
        <v>769.98099999999999</v>
      </c>
      <c r="Y108" s="7">
        <f ca="1"/>
        <v>750.45299999999997</v>
      </c>
      <c r="Z108" s="7">
        <f ca="1"/>
        <v>754.78800000000001</v>
      </c>
      <c r="AA108" s="8">
        <f ca="1"/>
        <v>10872.59</v>
      </c>
    </row>
    <row r="109" spans="1:27" x14ac:dyDescent="0.35">
      <c r="A109" s="9" t="str">
        <f ca="1"/>
        <v>9/22/2025</v>
      </c>
      <c r="B109" s="7">
        <f ca="1"/>
        <v>247.828</v>
      </c>
      <c r="C109" s="7">
        <f ca="1"/>
        <v>256.15699999999998</v>
      </c>
      <c r="D109" s="7">
        <f ca="1"/>
        <v>247.642</v>
      </c>
      <c r="E109" s="7">
        <f ca="1"/>
        <v>255.59100000000001</v>
      </c>
      <c r="F109" s="8">
        <f ca="1"/>
        <v>105517.42200000001</v>
      </c>
      <c r="G109" s="3"/>
      <c r="H109" s="9" t="str">
        <f ca="1"/>
        <v>9/22/2025</v>
      </c>
      <c r="I109" s="7">
        <f ca="1"/>
        <v>431.11</v>
      </c>
      <c r="J109" s="7">
        <f ca="1"/>
        <v>444.98</v>
      </c>
      <c r="K109" s="7">
        <f ca="1"/>
        <v>429.13</v>
      </c>
      <c r="L109" s="7">
        <f ca="1"/>
        <v>434.21</v>
      </c>
      <c r="M109" s="8">
        <f ca="1"/>
        <v>97108.78</v>
      </c>
      <c r="N109" s="3"/>
      <c r="O109" s="9" t="str">
        <f ca="1"/>
        <v>9/22/2025</v>
      </c>
      <c r="P109" s="7">
        <f ca="1"/>
        <v>660.255</v>
      </c>
      <c r="Q109" s="7">
        <f ca="1"/>
        <v>665.34299999999996</v>
      </c>
      <c r="R109" s="7">
        <f ca="1"/>
        <v>660.22400000000005</v>
      </c>
      <c r="S109" s="7">
        <f ca="1"/>
        <v>664.89300000000003</v>
      </c>
      <c r="T109" s="8">
        <f ca="1"/>
        <v>69452.2</v>
      </c>
      <c r="U109" s="3"/>
      <c r="V109" s="9" t="str">
        <f ca="1"/>
        <v>9/22/2025</v>
      </c>
      <c r="W109" s="7">
        <f ca="1"/>
        <v>781.21</v>
      </c>
      <c r="X109" s="7">
        <f ca="1"/>
        <v>785.09900000000005</v>
      </c>
      <c r="Y109" s="7">
        <f ca="1"/>
        <v>763.84199999999998</v>
      </c>
      <c r="Z109" s="7">
        <f ca="1"/>
        <v>764.54</v>
      </c>
      <c r="AA109" s="8">
        <f ca="1"/>
        <v>11706.95</v>
      </c>
    </row>
    <row r="110" spans="1:27" x14ac:dyDescent="0.35">
      <c r="A110" s="9" t="str">
        <f ca="1"/>
        <v>9/19/2025</v>
      </c>
      <c r="B110" s="7">
        <f ca="1"/>
        <v>240.767</v>
      </c>
      <c r="C110" s="7">
        <f ca="1"/>
        <v>245.83699999999999</v>
      </c>
      <c r="D110" s="7">
        <f ca="1"/>
        <v>239.74799999999999</v>
      </c>
      <c r="E110" s="7">
        <f ca="1"/>
        <v>245.03100000000001</v>
      </c>
      <c r="F110" s="8">
        <f ca="1"/>
        <v>163741.31299999999</v>
      </c>
      <c r="G110" s="3"/>
      <c r="H110" s="9" t="str">
        <f ca="1"/>
        <v>9/19/2025</v>
      </c>
      <c r="I110" s="7">
        <f ca="1"/>
        <v>421.82</v>
      </c>
      <c r="J110" s="7">
        <f ca="1"/>
        <v>429.47</v>
      </c>
      <c r="K110" s="7">
        <f ca="1"/>
        <v>421.72</v>
      </c>
      <c r="L110" s="7">
        <f ca="1"/>
        <v>426.07</v>
      </c>
      <c r="M110" s="8">
        <f ca="1"/>
        <v>93131.03</v>
      </c>
      <c r="N110" s="3"/>
      <c r="O110" s="9" t="str">
        <f ca="1"/>
        <v>9/19/2025</v>
      </c>
      <c r="P110" s="7">
        <f ca="1"/>
        <v>660.38400000000001</v>
      </c>
      <c r="Q110" s="7">
        <f ca="1"/>
        <v>662.61099999999999</v>
      </c>
      <c r="R110" s="7">
        <f ca="1"/>
        <v>658.43</v>
      </c>
      <c r="S110" s="7">
        <f ca="1"/>
        <v>661.76199999999994</v>
      </c>
      <c r="T110" s="8">
        <f ca="1"/>
        <v>97945.62</v>
      </c>
      <c r="U110" s="3"/>
      <c r="V110" s="9" t="str">
        <f ca="1"/>
        <v>9/19/2025</v>
      </c>
      <c r="W110" s="7">
        <f ca="1"/>
        <v>785.25400000000002</v>
      </c>
      <c r="X110" s="7">
        <f ca="1"/>
        <v>789.63699999999994</v>
      </c>
      <c r="Y110" s="7">
        <f ca="1"/>
        <v>768.03099999999995</v>
      </c>
      <c r="Z110" s="7">
        <f ca="1"/>
        <v>777.21600000000001</v>
      </c>
      <c r="AA110" s="8">
        <f ca="1"/>
        <v>23696.82</v>
      </c>
    </row>
    <row r="111" spans="1:27" x14ac:dyDescent="0.35">
      <c r="A111" s="9" t="str">
        <f ca="1"/>
        <v>9/18/2025</v>
      </c>
      <c r="B111" s="7">
        <f ca="1"/>
        <v>239.51400000000001</v>
      </c>
      <c r="C111" s="7">
        <f ca="1"/>
        <v>240.74600000000001</v>
      </c>
      <c r="D111" s="7">
        <f ca="1"/>
        <v>236.19399999999999</v>
      </c>
      <c r="E111" s="7">
        <f ca="1"/>
        <v>237.42599999999999</v>
      </c>
      <c r="F111" s="8">
        <f ca="1"/>
        <v>44249.58</v>
      </c>
      <c r="G111" s="3"/>
      <c r="H111" s="9" t="str">
        <f ca="1"/>
        <v>9/18/2025</v>
      </c>
      <c r="I111" s="7">
        <f ca="1"/>
        <v>428.86500000000001</v>
      </c>
      <c r="J111" s="7">
        <f ca="1"/>
        <v>432.22</v>
      </c>
      <c r="K111" s="7">
        <f ca="1"/>
        <v>416.56</v>
      </c>
      <c r="L111" s="7">
        <f ca="1"/>
        <v>416.85</v>
      </c>
      <c r="M111" s="8">
        <f ca="1"/>
        <v>90454.51</v>
      </c>
      <c r="N111" s="3"/>
      <c r="O111" s="9" t="str">
        <f ca="1"/>
        <v>9/18/2025</v>
      </c>
      <c r="P111" s="7">
        <f ca="1"/>
        <v>658.12599999999998</v>
      </c>
      <c r="Q111" s="7">
        <f ca="1"/>
        <v>661.12800000000004</v>
      </c>
      <c r="R111" s="7">
        <f ca="1"/>
        <v>656.51</v>
      </c>
      <c r="S111" s="7">
        <f ca="1"/>
        <v>658.50900000000001</v>
      </c>
      <c r="T111" s="8">
        <f ca="1"/>
        <v>90459.24</v>
      </c>
      <c r="U111" s="3"/>
      <c r="V111" s="9" t="str">
        <f ca="1"/>
        <v>9/18/2025</v>
      </c>
      <c r="W111" s="7">
        <f ca="1"/>
        <v>779.59199999999998</v>
      </c>
      <c r="X111" s="7">
        <f ca="1"/>
        <v>787.62</v>
      </c>
      <c r="Y111" s="7">
        <f ca="1"/>
        <v>772.19399999999996</v>
      </c>
      <c r="Z111" s="7">
        <f ca="1"/>
        <v>779.08299999999997</v>
      </c>
      <c r="AA111" s="8">
        <f ca="1"/>
        <v>10954.95</v>
      </c>
    </row>
    <row r="112" spans="1:27" x14ac:dyDescent="0.35">
      <c r="A112" s="9" t="str">
        <f ca="1"/>
        <v>9/17/2025</v>
      </c>
      <c r="B112" s="7">
        <f ca="1"/>
        <v>238.51599999999999</v>
      </c>
      <c r="C112" s="7">
        <f ca="1"/>
        <v>239.648</v>
      </c>
      <c r="D112" s="7">
        <f ca="1"/>
        <v>237.27199999999999</v>
      </c>
      <c r="E112" s="7">
        <f ca="1"/>
        <v>238.53399999999999</v>
      </c>
      <c r="F112" s="8">
        <f ca="1"/>
        <v>46508.02</v>
      </c>
      <c r="G112" s="3"/>
      <c r="H112" s="9" t="str">
        <f ca="1"/>
        <v>9/17/2025</v>
      </c>
      <c r="I112" s="7">
        <f ca="1"/>
        <v>415.75</v>
      </c>
      <c r="J112" s="7">
        <f ca="1"/>
        <v>428.31200000000001</v>
      </c>
      <c r="K112" s="7">
        <f ca="1"/>
        <v>409.67</v>
      </c>
      <c r="L112" s="7">
        <f ca="1"/>
        <v>425.86</v>
      </c>
      <c r="M112" s="8">
        <f ca="1"/>
        <v>106133.531</v>
      </c>
      <c r="N112" s="3"/>
      <c r="O112" s="9" t="str">
        <f ca="1"/>
        <v>9/17/2025</v>
      </c>
      <c r="P112" s="7">
        <f ca="1"/>
        <v>656.25699999999995</v>
      </c>
      <c r="Q112" s="7">
        <f ca="1"/>
        <v>657.976</v>
      </c>
      <c r="R112" s="7">
        <f ca="1"/>
        <v>650.57399999999996</v>
      </c>
      <c r="S112" s="7">
        <f ca="1"/>
        <v>655.447</v>
      </c>
      <c r="T112" s="8">
        <f ca="1"/>
        <v>101952.242</v>
      </c>
      <c r="U112" s="3"/>
      <c r="V112" s="9" t="str">
        <f ca="1"/>
        <v>9/17/2025</v>
      </c>
      <c r="W112" s="7">
        <f ca="1"/>
        <v>778.83299999999997</v>
      </c>
      <c r="X112" s="7">
        <f ca="1"/>
        <v>782.13800000000003</v>
      </c>
      <c r="Y112" s="7">
        <f ca="1"/>
        <v>765.15499999999997</v>
      </c>
      <c r="Z112" s="7">
        <f ca="1"/>
        <v>774.56</v>
      </c>
      <c r="AA112" s="8">
        <f ca="1"/>
        <v>9400.8700000000008</v>
      </c>
    </row>
    <row r="113" spans="1:27" x14ac:dyDescent="0.35">
      <c r="A113" s="9" t="str">
        <f ca="1"/>
        <v>9/16/2025</v>
      </c>
      <c r="B113" s="7">
        <f ca="1"/>
        <v>236.72399999999999</v>
      </c>
      <c r="C113" s="7">
        <f ca="1"/>
        <v>240.76599999999999</v>
      </c>
      <c r="D113" s="7">
        <f ca="1"/>
        <v>235.86799999999999</v>
      </c>
      <c r="E113" s="7">
        <f ca="1"/>
        <v>237.69499999999999</v>
      </c>
      <c r="F113" s="8">
        <f ca="1"/>
        <v>63421.1</v>
      </c>
      <c r="G113" s="3"/>
      <c r="H113" s="9" t="str">
        <f ca="1"/>
        <v>9/16/2025</v>
      </c>
      <c r="I113" s="7">
        <f ca="1"/>
        <v>414.495</v>
      </c>
      <c r="J113" s="7">
        <f ca="1"/>
        <v>423.25</v>
      </c>
      <c r="K113" s="7">
        <f ca="1"/>
        <v>411.43</v>
      </c>
      <c r="L113" s="7">
        <f ca="1"/>
        <v>421.62</v>
      </c>
      <c r="M113" s="8">
        <f ca="1"/>
        <v>104285.719</v>
      </c>
      <c r="N113" s="3"/>
      <c r="O113" s="9" t="str">
        <f ca="1"/>
        <v>9/16/2025</v>
      </c>
      <c r="P113" s="7">
        <f ca="1"/>
        <v>657.70899999999995</v>
      </c>
      <c r="Q113" s="7">
        <f ca="1"/>
        <v>658.03599999999994</v>
      </c>
      <c r="R113" s="7">
        <f ca="1"/>
        <v>655.45600000000002</v>
      </c>
      <c r="S113" s="7">
        <f ca="1"/>
        <v>656.26199999999994</v>
      </c>
      <c r="T113" s="8">
        <f ca="1"/>
        <v>61168.95</v>
      </c>
      <c r="U113" s="3"/>
      <c r="V113" s="9" t="str">
        <f ca="1"/>
        <v>9/16/2025</v>
      </c>
      <c r="W113" s="7">
        <f ca="1"/>
        <v>765.86300000000006</v>
      </c>
      <c r="X113" s="7">
        <f ca="1"/>
        <v>780.21100000000001</v>
      </c>
      <c r="Y113" s="7">
        <f ca="1"/>
        <v>763.947</v>
      </c>
      <c r="Z113" s="7">
        <f ca="1"/>
        <v>777.83500000000004</v>
      </c>
      <c r="AA113" s="8">
        <f ca="1"/>
        <v>11782.48</v>
      </c>
    </row>
    <row r="114" spans="1:27" x14ac:dyDescent="0.35">
      <c r="A114" s="9" t="str">
        <f ca="1"/>
        <v>9/15/2025</v>
      </c>
      <c r="B114" s="7">
        <f ca="1"/>
        <v>236.55</v>
      </c>
      <c r="C114" s="7">
        <f ca="1"/>
        <v>237.74199999999999</v>
      </c>
      <c r="D114" s="7">
        <f ca="1"/>
        <v>234.577</v>
      </c>
      <c r="E114" s="7">
        <f ca="1"/>
        <v>236.24799999999999</v>
      </c>
      <c r="F114" s="8">
        <f ca="1"/>
        <v>42699.519999999997</v>
      </c>
      <c r="G114" s="3"/>
      <c r="H114" s="9" t="str">
        <f ca="1"/>
        <v>9/15/2025</v>
      </c>
      <c r="I114" s="7">
        <f ca="1"/>
        <v>423.13</v>
      </c>
      <c r="J114" s="7">
        <f ca="1"/>
        <v>425.7</v>
      </c>
      <c r="K114" s="7">
        <f ca="1"/>
        <v>402.43</v>
      </c>
      <c r="L114" s="7">
        <f ca="1"/>
        <v>410.04</v>
      </c>
      <c r="M114" s="8">
        <f ca="1"/>
        <v>163823.67199999999</v>
      </c>
      <c r="N114" s="3"/>
      <c r="O114" s="9" t="str">
        <f ca="1"/>
        <v>9/15/2025</v>
      </c>
      <c r="P114" s="7">
        <f ca="1"/>
        <v>655.88900000000001</v>
      </c>
      <c r="Q114" s="7">
        <f ca="1"/>
        <v>657.3</v>
      </c>
      <c r="R114" s="7">
        <f ca="1"/>
        <v>655.58500000000004</v>
      </c>
      <c r="S114" s="7">
        <f ca="1"/>
        <v>657.16700000000003</v>
      </c>
      <c r="T114" s="8">
        <f ca="1"/>
        <v>63772.41</v>
      </c>
      <c r="U114" s="3"/>
      <c r="V114" s="9" t="str">
        <f ca="1"/>
        <v>9/15/2025</v>
      </c>
      <c r="W114" s="7">
        <f ca="1"/>
        <v>756.34699999999998</v>
      </c>
      <c r="X114" s="7">
        <f ca="1"/>
        <v>772.93200000000002</v>
      </c>
      <c r="Y114" s="7">
        <f ca="1"/>
        <v>750.85199999999998</v>
      </c>
      <c r="Z114" s="7">
        <f ca="1"/>
        <v>763.55700000000002</v>
      </c>
      <c r="AA114" s="8">
        <f ca="1"/>
        <v>10533.78</v>
      </c>
    </row>
    <row r="115" spans="1:27" x14ac:dyDescent="0.35">
      <c r="A115" s="9" t="str">
        <f ca="1"/>
        <v>9/12/2025</v>
      </c>
      <c r="B115" s="7">
        <f ca="1"/>
        <v>228.785</v>
      </c>
      <c r="C115" s="7">
        <f ca="1"/>
        <v>234.06899999999999</v>
      </c>
      <c r="D115" s="7">
        <f ca="1"/>
        <v>228.57900000000001</v>
      </c>
      <c r="E115" s="7">
        <f ca="1"/>
        <v>233.62299999999999</v>
      </c>
      <c r="F115" s="8">
        <f ca="1"/>
        <v>55824.22</v>
      </c>
      <c r="G115" s="3"/>
      <c r="H115" s="9" t="str">
        <f ca="1"/>
        <v>9/12/2025</v>
      </c>
      <c r="I115" s="7">
        <f ca="1"/>
        <v>370.94</v>
      </c>
      <c r="J115" s="7">
        <f ca="1"/>
        <v>396.69</v>
      </c>
      <c r="K115" s="7">
        <f ca="1"/>
        <v>370.24</v>
      </c>
      <c r="L115" s="7">
        <f ca="1"/>
        <v>395.94</v>
      </c>
      <c r="M115" s="8">
        <f ca="1"/>
        <v>168156.391</v>
      </c>
      <c r="N115" s="3"/>
      <c r="O115" s="9" t="str">
        <f ca="1"/>
        <v>9/12/2025</v>
      </c>
      <c r="P115" s="7">
        <f ca="1"/>
        <v>653.86099999999999</v>
      </c>
      <c r="Q115" s="7">
        <f ca="1"/>
        <v>655.38099999999997</v>
      </c>
      <c r="R115" s="7">
        <f ca="1"/>
        <v>653.15899999999999</v>
      </c>
      <c r="S115" s="7">
        <f ca="1"/>
        <v>653.68700000000001</v>
      </c>
      <c r="T115" s="8">
        <f ca="1"/>
        <v>72780.14</v>
      </c>
      <c r="U115" s="3"/>
      <c r="V115" s="9" t="str">
        <f ca="1"/>
        <v>9/12/2025</v>
      </c>
      <c r="W115" s="7">
        <f ca="1"/>
        <v>747.61500000000001</v>
      </c>
      <c r="X115" s="7">
        <f ca="1"/>
        <v>756.45600000000002</v>
      </c>
      <c r="Y115" s="7">
        <f ca="1"/>
        <v>742.63900000000001</v>
      </c>
      <c r="Z115" s="7">
        <f ca="1"/>
        <v>754.46</v>
      </c>
      <c r="AA115" s="8">
        <f ca="1"/>
        <v>8248.56</v>
      </c>
    </row>
    <row r="116" spans="1:27" x14ac:dyDescent="0.35">
      <c r="A116" s="9" t="str">
        <f ca="1"/>
        <v>9/11/2025</v>
      </c>
      <c r="B116" s="7">
        <f ca="1"/>
        <v>226.44399999999999</v>
      </c>
      <c r="C116" s="7">
        <f ca="1"/>
        <v>230.01599999999999</v>
      </c>
      <c r="D116" s="7">
        <f ca="1"/>
        <v>226.21299999999999</v>
      </c>
      <c r="E116" s="7">
        <f ca="1"/>
        <v>229.59100000000001</v>
      </c>
      <c r="F116" s="8">
        <f ca="1"/>
        <v>50208.58</v>
      </c>
      <c r="G116" s="3"/>
      <c r="H116" s="9" t="str">
        <f ca="1"/>
        <v>9/11/2025</v>
      </c>
      <c r="I116" s="7">
        <f ca="1"/>
        <v>350.17</v>
      </c>
      <c r="J116" s="7">
        <f ca="1"/>
        <v>368.99</v>
      </c>
      <c r="K116" s="7">
        <f ca="1"/>
        <v>347.6</v>
      </c>
      <c r="L116" s="7">
        <f ca="1"/>
        <v>368.81</v>
      </c>
      <c r="M116" s="8">
        <f ca="1"/>
        <v>103756.008</v>
      </c>
      <c r="N116" s="3"/>
      <c r="O116" s="9" t="str">
        <f ca="1"/>
        <v>9/11/2025</v>
      </c>
      <c r="P116" s="7">
        <f ca="1"/>
        <v>650.46</v>
      </c>
      <c r="Q116" s="7">
        <f ca="1"/>
        <v>654.60500000000002</v>
      </c>
      <c r="R116" s="7">
        <f ca="1"/>
        <v>649.86800000000005</v>
      </c>
      <c r="S116" s="7">
        <f ca="1"/>
        <v>653.90499999999997</v>
      </c>
      <c r="T116" s="8">
        <f ca="1"/>
        <v>69934.36</v>
      </c>
      <c r="U116" s="3"/>
      <c r="V116" s="9" t="str">
        <f ca="1"/>
        <v>9/11/2025</v>
      </c>
      <c r="W116" s="7">
        <f ca="1"/>
        <v>753.53099999999995</v>
      </c>
      <c r="X116" s="7">
        <f ca="1"/>
        <v>755.98699999999997</v>
      </c>
      <c r="Y116" s="7">
        <f ca="1"/>
        <v>747.24199999999996</v>
      </c>
      <c r="Z116" s="7">
        <f ca="1"/>
        <v>749.77700000000004</v>
      </c>
      <c r="AA116" s="8">
        <f ca="1"/>
        <v>7923.28</v>
      </c>
    </row>
    <row r="117" spans="1:27" x14ac:dyDescent="0.35">
      <c r="A117" s="9" t="str">
        <f ca="1"/>
        <v>9/10/2025</v>
      </c>
      <c r="B117" s="7">
        <f ca="1"/>
        <v>231.744</v>
      </c>
      <c r="C117" s="7">
        <f ca="1"/>
        <v>231.983</v>
      </c>
      <c r="D117" s="7">
        <f ca="1"/>
        <v>225.51499999999999</v>
      </c>
      <c r="E117" s="7">
        <f ca="1"/>
        <v>226.357</v>
      </c>
      <c r="F117" s="8">
        <f ca="1"/>
        <v>83440.81</v>
      </c>
      <c r="G117" s="3"/>
      <c r="H117" s="9" t="str">
        <f ca="1"/>
        <v>9/10/2025</v>
      </c>
      <c r="I117" s="7">
        <f ca="1"/>
        <v>350.55</v>
      </c>
      <c r="J117" s="7">
        <f ca="1"/>
        <v>356.33</v>
      </c>
      <c r="K117" s="7">
        <f ca="1"/>
        <v>346.07</v>
      </c>
      <c r="L117" s="7">
        <f ca="1"/>
        <v>347.79</v>
      </c>
      <c r="M117" s="8">
        <f ca="1"/>
        <v>72121.679999999993</v>
      </c>
      <c r="N117" s="3"/>
      <c r="O117" s="9" t="str">
        <f ca="1"/>
        <v>9/10/2025</v>
      </c>
      <c r="P117" s="7">
        <f ca="1"/>
        <v>649.90300000000002</v>
      </c>
      <c r="Q117" s="7">
        <f ca="1"/>
        <v>650.84699999999998</v>
      </c>
      <c r="R117" s="7">
        <f ca="1"/>
        <v>646.92499999999995</v>
      </c>
      <c r="S117" s="7">
        <f ca="1"/>
        <v>648.51599999999996</v>
      </c>
      <c r="T117" s="8">
        <f ca="1"/>
        <v>78034.53</v>
      </c>
      <c r="U117" s="3"/>
      <c r="V117" s="9" t="str">
        <f ca="1"/>
        <v>9/10/2025</v>
      </c>
      <c r="W117" s="7">
        <f ca="1"/>
        <v>763.995</v>
      </c>
      <c r="X117" s="7">
        <f ca="1"/>
        <v>764.57399999999996</v>
      </c>
      <c r="Y117" s="7">
        <f ca="1"/>
        <v>749.86800000000005</v>
      </c>
      <c r="Z117" s="7">
        <f ca="1"/>
        <v>750.85500000000002</v>
      </c>
      <c r="AA117" s="8">
        <f ca="1"/>
        <v>12478.28</v>
      </c>
    </row>
    <row r="118" spans="1:27" x14ac:dyDescent="0.35">
      <c r="A118" s="9" t="str">
        <f ca="1"/>
        <v>9/9/2025</v>
      </c>
      <c r="B118" s="7">
        <f ca="1"/>
        <v>236.55</v>
      </c>
      <c r="C118" s="7">
        <f ca="1"/>
        <v>238.33099999999999</v>
      </c>
      <c r="D118" s="7">
        <f ca="1"/>
        <v>232.91</v>
      </c>
      <c r="E118" s="7">
        <f ca="1"/>
        <v>233.90299999999999</v>
      </c>
      <c r="F118" s="8">
        <f ca="1"/>
        <v>66313.919999999998</v>
      </c>
      <c r="G118" s="3"/>
      <c r="H118" s="9" t="str">
        <f ca="1"/>
        <v>9/9/2025</v>
      </c>
      <c r="I118" s="7">
        <f ca="1"/>
        <v>348.44</v>
      </c>
      <c r="J118" s="7">
        <f ca="1"/>
        <v>350.77</v>
      </c>
      <c r="K118" s="7">
        <f ca="1"/>
        <v>343.82</v>
      </c>
      <c r="L118" s="7">
        <f ca="1"/>
        <v>346.97</v>
      </c>
      <c r="M118" s="8">
        <f ca="1"/>
        <v>53815.99</v>
      </c>
      <c r="N118" s="3"/>
      <c r="O118" s="9" t="str">
        <f ca="1"/>
        <v>9/9/2025</v>
      </c>
      <c r="P118" s="7">
        <f ca="1"/>
        <v>645.28</v>
      </c>
      <c r="Q118" s="7">
        <f ca="1"/>
        <v>647.17700000000002</v>
      </c>
      <c r="R118" s="7">
        <f ca="1"/>
        <v>643.53399999999999</v>
      </c>
      <c r="S118" s="7">
        <f ca="1"/>
        <v>646.64700000000005</v>
      </c>
      <c r="T118" s="8">
        <f ca="1"/>
        <v>66133.86</v>
      </c>
      <c r="U118" s="3"/>
      <c r="V118" s="9" t="str">
        <f ca="1"/>
        <v>9/9/2025</v>
      </c>
      <c r="W118" s="7">
        <f ca="1"/>
        <v>756.36699999999996</v>
      </c>
      <c r="X118" s="7">
        <f ca="1"/>
        <v>765.173</v>
      </c>
      <c r="Y118" s="7">
        <f ca="1"/>
        <v>752.29399999999998</v>
      </c>
      <c r="Z118" s="7">
        <f ca="1"/>
        <v>764.55499999999995</v>
      </c>
      <c r="AA118" s="8">
        <f ca="1"/>
        <v>10999.03</v>
      </c>
    </row>
    <row r="119" spans="1:27" x14ac:dyDescent="0.35">
      <c r="A119" s="9" t="str">
        <f ca="1"/>
        <v>9/8/2025</v>
      </c>
      <c r="B119" s="7">
        <f ca="1"/>
        <v>238.845</v>
      </c>
      <c r="C119" s="7">
        <f ca="1"/>
        <v>239.69800000000001</v>
      </c>
      <c r="D119" s="7">
        <f ca="1"/>
        <v>235.88499999999999</v>
      </c>
      <c r="E119" s="7">
        <f ca="1"/>
        <v>237.42599999999999</v>
      </c>
      <c r="F119" s="8">
        <f ca="1"/>
        <v>48999.5</v>
      </c>
      <c r="G119" s="3"/>
      <c r="H119" s="9" t="str">
        <f ca="1"/>
        <v>9/8/2025</v>
      </c>
      <c r="I119" s="7">
        <f ca="1"/>
        <v>354.64</v>
      </c>
      <c r="J119" s="7">
        <f ca="1"/>
        <v>358.44</v>
      </c>
      <c r="K119" s="7">
        <f ca="1"/>
        <v>344.84</v>
      </c>
      <c r="L119" s="7">
        <f ca="1"/>
        <v>346.4</v>
      </c>
      <c r="M119" s="8">
        <f ca="1"/>
        <v>75208.289999999994</v>
      </c>
      <c r="N119" s="3"/>
      <c r="O119" s="9" t="str">
        <f ca="1"/>
        <v>9/8/2025</v>
      </c>
      <c r="P119" s="7">
        <f ca="1"/>
        <v>644.93200000000002</v>
      </c>
      <c r="Q119" s="7">
        <f ca="1"/>
        <v>646.16300000000001</v>
      </c>
      <c r="R119" s="7">
        <f ca="1"/>
        <v>643.54399999999998</v>
      </c>
      <c r="S119" s="7">
        <f ca="1"/>
        <v>645.15499999999997</v>
      </c>
      <c r="T119" s="8">
        <f ca="1"/>
        <v>63133.1</v>
      </c>
      <c r="U119" s="3"/>
      <c r="V119" s="9" t="str">
        <f ca="1"/>
        <v>9/8/2025</v>
      </c>
      <c r="W119" s="7">
        <f ca="1"/>
        <v>754.87400000000002</v>
      </c>
      <c r="X119" s="7">
        <f ca="1"/>
        <v>765.38300000000004</v>
      </c>
      <c r="Y119" s="7">
        <f ca="1"/>
        <v>750.88699999999994</v>
      </c>
      <c r="Z119" s="7">
        <f ca="1"/>
        <v>751.17499999999995</v>
      </c>
      <c r="AA119" s="8">
        <f ca="1"/>
        <v>13087.82</v>
      </c>
    </row>
    <row r="120" spans="1:27" x14ac:dyDescent="0.35">
      <c r="A120" s="9" t="str">
        <f ca="1"/>
        <v>9/5/2025</v>
      </c>
      <c r="B120" s="7">
        <f ca="1"/>
        <v>239.53899999999999</v>
      </c>
      <c r="C120" s="7">
        <f ca="1"/>
        <v>240.86600000000001</v>
      </c>
      <c r="D120" s="7">
        <f ca="1"/>
        <v>238.03100000000001</v>
      </c>
      <c r="E120" s="7">
        <f ca="1"/>
        <v>239.232</v>
      </c>
      <c r="F120" s="8">
        <f ca="1"/>
        <v>54870.400000000001</v>
      </c>
      <c r="G120" s="3"/>
      <c r="H120" s="9" t="str">
        <f ca="1"/>
        <v>9/5/2025</v>
      </c>
      <c r="I120" s="7">
        <f ca="1"/>
        <v>348</v>
      </c>
      <c r="J120" s="7">
        <f ca="1"/>
        <v>355.87</v>
      </c>
      <c r="K120" s="7">
        <f ca="1"/>
        <v>344.68</v>
      </c>
      <c r="L120" s="7">
        <f ca="1"/>
        <v>350.84</v>
      </c>
      <c r="M120" s="8">
        <f ca="1"/>
        <v>108989.789</v>
      </c>
      <c r="N120" s="3"/>
      <c r="O120" s="9" t="str">
        <f ca="1"/>
        <v>9/5/2025</v>
      </c>
      <c r="P120" s="7">
        <f ca="1"/>
        <v>647.77499999999998</v>
      </c>
      <c r="Q120" s="7">
        <f ca="1"/>
        <v>648.52</v>
      </c>
      <c r="R120" s="7">
        <f ca="1"/>
        <v>639.66600000000005</v>
      </c>
      <c r="S120" s="7">
        <f ca="1"/>
        <v>643.57399999999996</v>
      </c>
      <c r="T120" s="8">
        <f ca="1"/>
        <v>85178.94</v>
      </c>
      <c r="U120" s="3"/>
      <c r="V120" s="9" t="str">
        <f ca="1"/>
        <v>9/5/2025</v>
      </c>
      <c r="W120" s="7">
        <f ca="1"/>
        <v>751.49900000000002</v>
      </c>
      <c r="X120" s="7">
        <f ca="1"/>
        <v>756.83500000000004</v>
      </c>
      <c r="Y120" s="7">
        <f ca="1"/>
        <v>743.90700000000004</v>
      </c>
      <c r="Z120" s="7">
        <f ca="1"/>
        <v>751.32500000000005</v>
      </c>
      <c r="AA120" s="8">
        <f ca="1"/>
        <v>9663.44</v>
      </c>
    </row>
    <row r="121" spans="1:27" x14ac:dyDescent="0.35">
      <c r="A121" s="9" t="str">
        <f ca="1"/>
        <v>9/4/2025</v>
      </c>
      <c r="B121" s="7">
        <f ca="1"/>
        <v>237.99700000000001</v>
      </c>
      <c r="C121" s="7">
        <f ca="1"/>
        <v>239.44800000000001</v>
      </c>
      <c r="D121" s="7">
        <f ca="1"/>
        <v>236.28399999999999</v>
      </c>
      <c r="E121" s="7">
        <f ca="1"/>
        <v>239.322</v>
      </c>
      <c r="F121" s="8">
        <f ca="1"/>
        <v>47549.43</v>
      </c>
      <c r="G121" s="3"/>
      <c r="H121" s="9" t="str">
        <f ca="1"/>
        <v>9/4/2025</v>
      </c>
      <c r="I121" s="7">
        <f ca="1"/>
        <v>336.15</v>
      </c>
      <c r="J121" s="7">
        <f ca="1"/>
        <v>338.89</v>
      </c>
      <c r="K121" s="7">
        <f ca="1"/>
        <v>331.48</v>
      </c>
      <c r="L121" s="7">
        <f ca="1"/>
        <v>338.53</v>
      </c>
      <c r="M121" s="8">
        <f ca="1"/>
        <v>60711.03</v>
      </c>
      <c r="N121" s="3"/>
      <c r="O121" s="9" t="str">
        <f ca="1"/>
        <v>9/4/2025</v>
      </c>
      <c r="P121" s="7">
        <f ca="1"/>
        <v>640.75599999999997</v>
      </c>
      <c r="Q121" s="7">
        <f ca="1"/>
        <v>645.47699999999998</v>
      </c>
      <c r="R121" s="7">
        <f ca="1"/>
        <v>639.84500000000003</v>
      </c>
      <c r="S121" s="7">
        <f ca="1"/>
        <v>645.44399999999996</v>
      </c>
      <c r="T121" s="8">
        <f ca="1"/>
        <v>65219.23</v>
      </c>
      <c r="U121" s="3"/>
      <c r="V121" s="9" t="str">
        <f ca="1"/>
        <v>9/4/2025</v>
      </c>
      <c r="W121" s="7">
        <f ca="1"/>
        <v>747.46</v>
      </c>
      <c r="X121" s="7">
        <f ca="1"/>
        <v>760.04100000000005</v>
      </c>
      <c r="Y121" s="7">
        <f ca="1"/>
        <v>744.69600000000003</v>
      </c>
      <c r="Z121" s="7">
        <f ca="1"/>
        <v>747.53</v>
      </c>
      <c r="AA121" s="8">
        <f ca="1"/>
        <v>11439.08</v>
      </c>
    </row>
    <row r="122" spans="1:27" x14ac:dyDescent="0.35">
      <c r="A122" s="9" t="str">
        <f ca="1"/>
        <v>9/3/2025</v>
      </c>
      <c r="B122" s="7">
        <f ca="1"/>
        <v>236.75899999999999</v>
      </c>
      <c r="C122" s="7">
        <f ca="1"/>
        <v>238.40100000000001</v>
      </c>
      <c r="D122" s="7">
        <f ca="1"/>
        <v>233.90899999999999</v>
      </c>
      <c r="E122" s="7">
        <f ca="1"/>
        <v>238.01499999999999</v>
      </c>
      <c r="F122" s="8">
        <f ca="1"/>
        <v>66427.839999999997</v>
      </c>
      <c r="G122" s="3"/>
      <c r="H122" s="9" t="str">
        <f ca="1"/>
        <v>9/3/2025</v>
      </c>
      <c r="I122" s="7">
        <f ca="1"/>
        <v>335.2</v>
      </c>
      <c r="J122" s="7">
        <f ca="1"/>
        <v>343.33</v>
      </c>
      <c r="K122" s="7">
        <f ca="1"/>
        <v>328.51</v>
      </c>
      <c r="L122" s="7">
        <f ca="1"/>
        <v>334.09</v>
      </c>
      <c r="M122" s="8">
        <f ca="1"/>
        <v>88733.29</v>
      </c>
      <c r="N122" s="3"/>
      <c r="O122" s="9" t="str">
        <f ca="1"/>
        <v>9/3/2025</v>
      </c>
      <c r="P122" s="7">
        <f ca="1"/>
        <v>639.01599999999996</v>
      </c>
      <c r="Q122" s="7">
        <f ca="1"/>
        <v>640.56500000000005</v>
      </c>
      <c r="R122" s="7">
        <f ca="1"/>
        <v>636.81299999999999</v>
      </c>
      <c r="S122" s="7">
        <f ca="1"/>
        <v>640.09400000000005</v>
      </c>
      <c r="T122" s="8">
        <f ca="1"/>
        <v>70820.899999999994</v>
      </c>
      <c r="U122" s="3"/>
      <c r="V122" s="9" t="str">
        <f ca="1"/>
        <v>9/3/2025</v>
      </c>
      <c r="W122" s="7">
        <f ca="1"/>
        <v>734.90899999999999</v>
      </c>
      <c r="X122" s="7">
        <f ca="1"/>
        <v>739.16099999999994</v>
      </c>
      <c r="Y122" s="7">
        <f ca="1"/>
        <v>732.88300000000004</v>
      </c>
      <c r="Z122" s="7">
        <f ca="1"/>
        <v>735.94799999999998</v>
      </c>
      <c r="AA122" s="8">
        <f ca="1"/>
        <v>7699.33</v>
      </c>
    </row>
    <row r="123" spans="1:27" x14ac:dyDescent="0.35">
      <c r="A123" s="9" t="str">
        <f ca="1"/>
        <v>9/2/2025</v>
      </c>
      <c r="B123" s="7">
        <f ca="1"/>
        <v>228.815</v>
      </c>
      <c r="C123" s="7">
        <f ca="1"/>
        <v>230.416</v>
      </c>
      <c r="D123" s="7">
        <f ca="1"/>
        <v>226.53299999999999</v>
      </c>
      <c r="E123" s="7">
        <f ca="1"/>
        <v>229.28100000000001</v>
      </c>
      <c r="F123" s="8">
        <f ca="1"/>
        <v>44075.64</v>
      </c>
      <c r="G123" s="3"/>
      <c r="H123" s="9" t="str">
        <f ca="1"/>
        <v>9/2/2025</v>
      </c>
      <c r="I123" s="7">
        <f ca="1"/>
        <v>328.23</v>
      </c>
      <c r="J123" s="7">
        <f ca="1"/>
        <v>333.33</v>
      </c>
      <c r="K123" s="7">
        <f ca="1"/>
        <v>325.60000000000002</v>
      </c>
      <c r="L123" s="7">
        <f ca="1"/>
        <v>329.36</v>
      </c>
      <c r="M123" s="8">
        <f ca="1"/>
        <v>58391.95</v>
      </c>
      <c r="N123" s="3"/>
      <c r="O123" s="9" t="str">
        <f ca="1"/>
        <v>9/2/2025</v>
      </c>
      <c r="P123" s="7">
        <f ca="1"/>
        <v>633.875</v>
      </c>
      <c r="Q123" s="7">
        <f ca="1"/>
        <v>636.86599999999999</v>
      </c>
      <c r="R123" s="7">
        <f ca="1"/>
        <v>631.30399999999997</v>
      </c>
      <c r="S123" s="7">
        <f ca="1"/>
        <v>636.64400000000001</v>
      </c>
      <c r="T123" s="8">
        <f ca="1"/>
        <v>81983.55</v>
      </c>
      <c r="U123" s="3"/>
      <c r="V123" s="9" t="str">
        <f ca="1"/>
        <v>9/2/2025</v>
      </c>
      <c r="W123" s="7">
        <f ca="1"/>
        <v>724.96299999999997</v>
      </c>
      <c r="X123" s="7">
        <f ca="1"/>
        <v>734.91800000000001</v>
      </c>
      <c r="Y123" s="7">
        <f ca="1"/>
        <v>720.64300000000003</v>
      </c>
      <c r="Z123" s="7">
        <f ca="1"/>
        <v>734.01099999999997</v>
      </c>
      <c r="AA123" s="8">
        <f ca="1"/>
        <v>9350.86</v>
      </c>
    </row>
    <row r="124" spans="1:27" x14ac:dyDescent="0.35">
      <c r="A124" s="9" t="str">
        <f ca="1"/>
        <v>8/29/2025</v>
      </c>
      <c r="B124" s="7">
        <f ca="1"/>
        <v>232.06800000000001</v>
      </c>
      <c r="C124" s="7">
        <f ca="1"/>
        <v>232.941</v>
      </c>
      <c r="D124" s="7">
        <f ca="1"/>
        <v>230.92400000000001</v>
      </c>
      <c r="E124" s="7">
        <f ca="1"/>
        <v>231.697</v>
      </c>
      <c r="F124" s="8">
        <f ca="1"/>
        <v>39418.44</v>
      </c>
      <c r="G124" s="3"/>
      <c r="H124" s="9" t="str">
        <f ca="1"/>
        <v>8/29/2025</v>
      </c>
      <c r="I124" s="7">
        <f ca="1"/>
        <v>347.23</v>
      </c>
      <c r="J124" s="7">
        <f ca="1"/>
        <v>348.75</v>
      </c>
      <c r="K124" s="7">
        <f ca="1"/>
        <v>331.7</v>
      </c>
      <c r="L124" s="7">
        <f ca="1"/>
        <v>333.87</v>
      </c>
      <c r="M124" s="8">
        <f ca="1"/>
        <v>81145.66</v>
      </c>
      <c r="N124" s="3"/>
      <c r="O124" s="9" t="str">
        <f ca="1"/>
        <v>8/29/2025</v>
      </c>
      <c r="P124" s="7">
        <f ca="1"/>
        <v>643.78800000000001</v>
      </c>
      <c r="Q124" s="7">
        <f ca="1"/>
        <v>644.17499999999995</v>
      </c>
      <c r="R124" s="7">
        <f ca="1"/>
        <v>639.47699999999998</v>
      </c>
      <c r="S124" s="7">
        <f ca="1"/>
        <v>641.39700000000005</v>
      </c>
      <c r="T124" s="8">
        <f ca="1"/>
        <v>74522.19</v>
      </c>
      <c r="U124" s="3"/>
      <c r="V124" s="9" t="str">
        <f ca="1"/>
        <v>8/29/2025</v>
      </c>
      <c r="W124" s="7">
        <f ca="1"/>
        <v>744.17499999999995</v>
      </c>
      <c r="X124" s="7">
        <f ca="1"/>
        <v>746.04100000000005</v>
      </c>
      <c r="Y124" s="7">
        <f ca="1"/>
        <v>734.23800000000006</v>
      </c>
      <c r="Z124" s="7">
        <f ca="1"/>
        <v>737.59500000000003</v>
      </c>
      <c r="AA124" s="8">
        <f ca="1"/>
        <v>9070.5499999999993</v>
      </c>
    </row>
    <row r="125" spans="1:27" x14ac:dyDescent="0.35">
      <c r="A125" s="9" t="str">
        <f ca="1"/>
        <v>8/28/2025</v>
      </c>
      <c r="B125" s="7">
        <f ca="1"/>
        <v>230.38200000000001</v>
      </c>
      <c r="C125" s="7">
        <f ca="1"/>
        <v>232.971</v>
      </c>
      <c r="D125" s="7">
        <f ca="1"/>
        <v>228.893</v>
      </c>
      <c r="E125" s="7">
        <f ca="1"/>
        <v>232.11600000000001</v>
      </c>
      <c r="F125" s="8">
        <f ca="1"/>
        <v>38074.699999999997</v>
      </c>
      <c r="G125" s="3"/>
      <c r="H125" s="9" t="str">
        <f ca="1"/>
        <v>8/28/2025</v>
      </c>
      <c r="I125" s="7">
        <f ca="1"/>
        <v>350.91</v>
      </c>
      <c r="J125" s="7">
        <f ca="1"/>
        <v>353.55</v>
      </c>
      <c r="K125" s="7">
        <f ca="1"/>
        <v>340.26</v>
      </c>
      <c r="L125" s="7">
        <f ca="1"/>
        <v>345.98</v>
      </c>
      <c r="M125" s="8">
        <f ca="1"/>
        <v>67903.22</v>
      </c>
      <c r="N125" s="3"/>
      <c r="O125" s="9" t="str">
        <f ca="1"/>
        <v>8/28/2025</v>
      </c>
      <c r="P125" s="7">
        <f ca="1"/>
        <v>643.55999999999995</v>
      </c>
      <c r="Q125" s="7">
        <f ca="1"/>
        <v>645.80499999999995</v>
      </c>
      <c r="R125" s="7">
        <f ca="1"/>
        <v>641.66499999999996</v>
      </c>
      <c r="S125" s="7">
        <f ca="1"/>
        <v>645.245</v>
      </c>
      <c r="T125" s="8">
        <f ca="1"/>
        <v>61519.46</v>
      </c>
      <c r="U125" s="3"/>
      <c r="V125" s="9" t="str">
        <f ca="1"/>
        <v>8/28/2025</v>
      </c>
      <c r="W125" s="7">
        <f ca="1"/>
        <v>742.89700000000005</v>
      </c>
      <c r="X125" s="7">
        <f ca="1"/>
        <v>751.947</v>
      </c>
      <c r="Y125" s="7">
        <f ca="1"/>
        <v>739.67899999999997</v>
      </c>
      <c r="Z125" s="7">
        <f ca="1"/>
        <v>749.98699999999997</v>
      </c>
      <c r="AA125" s="8">
        <f ca="1"/>
        <v>7467.96</v>
      </c>
    </row>
    <row r="126" spans="1:27" x14ac:dyDescent="0.35">
      <c r="A126" s="9" t="str">
        <f ca="1"/>
        <v>8/27/2025</v>
      </c>
      <c r="B126" s="7">
        <f ca="1"/>
        <v>228.17599999999999</v>
      </c>
      <c r="C126" s="7">
        <f ca="1"/>
        <v>230.465</v>
      </c>
      <c r="D126" s="7">
        <f ca="1"/>
        <v>227.82</v>
      </c>
      <c r="E126" s="7">
        <f ca="1"/>
        <v>230.05</v>
      </c>
      <c r="F126" s="8">
        <f ca="1"/>
        <v>31259.51</v>
      </c>
      <c r="G126" s="3"/>
      <c r="H126" s="9" t="str">
        <f ca="1"/>
        <v>8/27/2025</v>
      </c>
      <c r="I126" s="7">
        <f ca="1"/>
        <v>351.94</v>
      </c>
      <c r="J126" s="7">
        <f ca="1"/>
        <v>355.39</v>
      </c>
      <c r="K126" s="7">
        <f ca="1"/>
        <v>349.15600000000001</v>
      </c>
      <c r="L126" s="7">
        <f ca="1"/>
        <v>349.6</v>
      </c>
      <c r="M126" s="8">
        <f ca="1"/>
        <v>65519.01</v>
      </c>
      <c r="N126" s="3"/>
      <c r="O126" s="9" t="str">
        <f ca="1"/>
        <v>8/27/2025</v>
      </c>
      <c r="P126" s="7">
        <f ca="1"/>
        <v>640.90499999999997</v>
      </c>
      <c r="Q126" s="7">
        <f ca="1"/>
        <v>643.70699999999999</v>
      </c>
      <c r="R126" s="7">
        <f ca="1"/>
        <v>640.75</v>
      </c>
      <c r="S126" s="7">
        <f ca="1"/>
        <v>642.96799999999996</v>
      </c>
      <c r="T126" s="8">
        <f ca="1"/>
        <v>48341.07</v>
      </c>
      <c r="U126" s="3"/>
      <c r="V126" s="9" t="str">
        <f ca="1"/>
        <v>8/27/2025</v>
      </c>
      <c r="W126" s="7">
        <f ca="1"/>
        <v>751.18399999999997</v>
      </c>
      <c r="X126" s="7">
        <f ca="1"/>
        <v>753.04100000000005</v>
      </c>
      <c r="Y126" s="7">
        <f ca="1"/>
        <v>741.721</v>
      </c>
      <c r="Z126" s="7">
        <f ca="1"/>
        <v>746.26199999999994</v>
      </c>
      <c r="AA126" s="8">
        <f ca="1"/>
        <v>8315.44</v>
      </c>
    </row>
    <row r="127" spans="1:27" x14ac:dyDescent="0.35">
      <c r="A127" s="9" t="str">
        <f ca="1"/>
        <v>8/26/2025</v>
      </c>
      <c r="B127" s="7">
        <f ca="1"/>
        <v>226.43899999999999</v>
      </c>
      <c r="C127" s="7">
        <f ca="1"/>
        <v>229.05799999999999</v>
      </c>
      <c r="D127" s="7">
        <f ca="1"/>
        <v>224.25700000000001</v>
      </c>
      <c r="E127" s="7">
        <f ca="1"/>
        <v>228.87200000000001</v>
      </c>
      <c r="F127" s="8">
        <f ca="1"/>
        <v>54575.11</v>
      </c>
      <c r="G127" s="3"/>
      <c r="H127" s="9" t="str">
        <f ca="1"/>
        <v>8/26/2025</v>
      </c>
      <c r="I127" s="7">
        <f ca="1"/>
        <v>344.93</v>
      </c>
      <c r="J127" s="7">
        <f ca="1"/>
        <v>351.9</v>
      </c>
      <c r="K127" s="7">
        <f ca="1"/>
        <v>343.72</v>
      </c>
      <c r="L127" s="7">
        <f ca="1"/>
        <v>351.67</v>
      </c>
      <c r="M127" s="8">
        <f ca="1"/>
        <v>76651.55</v>
      </c>
      <c r="N127" s="3"/>
      <c r="O127" s="9" t="str">
        <f ca="1"/>
        <v>8/26/2025</v>
      </c>
      <c r="P127" s="7">
        <f ca="1"/>
        <v>638.548</v>
      </c>
      <c r="Q127" s="7">
        <f ca="1"/>
        <v>641.85799999999995</v>
      </c>
      <c r="R127" s="7">
        <f ca="1"/>
        <v>637.91600000000005</v>
      </c>
      <c r="S127" s="7">
        <f ca="1"/>
        <v>641.50599999999997</v>
      </c>
      <c r="T127" s="8">
        <f ca="1"/>
        <v>51581.57</v>
      </c>
      <c r="U127" s="3"/>
      <c r="V127" s="9" t="str">
        <f ca="1"/>
        <v>8/26/2025</v>
      </c>
      <c r="W127" s="7">
        <f ca="1"/>
        <v>749.68700000000001</v>
      </c>
      <c r="X127" s="7">
        <f ca="1"/>
        <v>753.76</v>
      </c>
      <c r="Y127" s="7">
        <f ca="1"/>
        <v>746.81299999999999</v>
      </c>
      <c r="Z127" s="7">
        <f ca="1"/>
        <v>752.97199999999998</v>
      </c>
      <c r="AA127" s="8">
        <f ca="1"/>
        <v>7601.8</v>
      </c>
    </row>
    <row r="128" spans="1:27" x14ac:dyDescent="0.35">
      <c r="A128" s="9" t="str">
        <f ca="1"/>
        <v>8/25/2025</v>
      </c>
      <c r="B128" s="7">
        <f ca="1"/>
        <v>226.05</v>
      </c>
      <c r="C128" s="7">
        <f ca="1"/>
        <v>228.86799999999999</v>
      </c>
      <c r="D128" s="7">
        <f ca="1"/>
        <v>225.79400000000001</v>
      </c>
      <c r="E128" s="7">
        <f ca="1"/>
        <v>226.726</v>
      </c>
      <c r="F128" s="8">
        <f ca="1"/>
        <v>30983.13</v>
      </c>
      <c r="G128" s="3"/>
      <c r="H128" s="9" t="str">
        <f ca="1"/>
        <v>8/25/2025</v>
      </c>
      <c r="I128" s="7">
        <f ca="1"/>
        <v>338.9</v>
      </c>
      <c r="J128" s="7">
        <f ca="1"/>
        <v>349.53</v>
      </c>
      <c r="K128" s="7">
        <f ca="1"/>
        <v>335.03</v>
      </c>
      <c r="L128" s="7">
        <f ca="1"/>
        <v>346.6</v>
      </c>
      <c r="M128" s="8">
        <f ca="1"/>
        <v>86670.04</v>
      </c>
      <c r="N128" s="3"/>
      <c r="O128" s="9" t="str">
        <f ca="1"/>
        <v>8/25/2025</v>
      </c>
      <c r="P128" s="7">
        <f ca="1"/>
        <v>640.37800000000004</v>
      </c>
      <c r="Q128" s="7">
        <f ca="1"/>
        <v>641.63900000000001</v>
      </c>
      <c r="R128" s="7">
        <f ca="1"/>
        <v>638.69200000000001</v>
      </c>
      <c r="S128" s="7">
        <f ca="1"/>
        <v>638.83100000000002</v>
      </c>
      <c r="T128" s="8">
        <f ca="1"/>
        <v>51274.33</v>
      </c>
      <c r="U128" s="3"/>
      <c r="V128" s="9" t="str">
        <f ca="1"/>
        <v>8/25/2025</v>
      </c>
      <c r="W128" s="7">
        <f ca="1"/>
        <v>753.70100000000002</v>
      </c>
      <c r="X128" s="7">
        <f ca="1"/>
        <v>757.76400000000001</v>
      </c>
      <c r="Y128" s="7">
        <f ca="1"/>
        <v>749</v>
      </c>
      <c r="Z128" s="7">
        <f ca="1"/>
        <v>752.17399999999998</v>
      </c>
      <c r="AA128" s="8">
        <f ca="1"/>
        <v>6861.16</v>
      </c>
    </row>
    <row r="129" spans="1:27" x14ac:dyDescent="0.35">
      <c r="A129" s="9" t="str">
        <f ca="1"/>
        <v>8/22/2025</v>
      </c>
      <c r="B129" s="7">
        <f ca="1"/>
        <v>225.74</v>
      </c>
      <c r="C129" s="7">
        <f ca="1"/>
        <v>228.65899999999999</v>
      </c>
      <c r="D129" s="7">
        <f ca="1"/>
        <v>224.976</v>
      </c>
      <c r="E129" s="7">
        <f ca="1"/>
        <v>227.32499999999999</v>
      </c>
      <c r="F129" s="8">
        <f ca="1"/>
        <v>42477.81</v>
      </c>
      <c r="G129" s="3"/>
      <c r="H129" s="9" t="str">
        <f ca="1"/>
        <v>8/22/2025</v>
      </c>
      <c r="I129" s="7">
        <f ca="1"/>
        <v>321.66000000000003</v>
      </c>
      <c r="J129" s="7">
        <f ca="1"/>
        <v>340.25</v>
      </c>
      <c r="K129" s="7">
        <f ca="1"/>
        <v>319.69</v>
      </c>
      <c r="L129" s="7">
        <f ca="1"/>
        <v>340.01</v>
      </c>
      <c r="M129" s="8">
        <f ca="1"/>
        <v>94016.35</v>
      </c>
      <c r="N129" s="3"/>
      <c r="O129" s="9" t="str">
        <f ca="1"/>
        <v>8/22/2025</v>
      </c>
      <c r="P129" s="7">
        <f ca="1"/>
        <v>634.13300000000004</v>
      </c>
      <c r="Q129" s="7">
        <f ca="1"/>
        <v>642.84199999999998</v>
      </c>
      <c r="R129" s="7">
        <f ca="1"/>
        <v>633.62099999999998</v>
      </c>
      <c r="S129" s="7">
        <f ca="1"/>
        <v>641.65499999999997</v>
      </c>
      <c r="T129" s="8">
        <f ca="1"/>
        <v>84083.21</v>
      </c>
      <c r="U129" s="3"/>
      <c r="V129" s="9" t="str">
        <f ca="1"/>
        <v>8/22/2025</v>
      </c>
      <c r="W129" s="7">
        <f ca="1"/>
        <v>738.13400000000001</v>
      </c>
      <c r="X129" s="7">
        <f ca="1"/>
        <v>755.78700000000003</v>
      </c>
      <c r="Y129" s="7">
        <f ca="1"/>
        <v>733.28300000000002</v>
      </c>
      <c r="Z129" s="7">
        <f ca="1"/>
        <v>753.66099999999994</v>
      </c>
      <c r="AA129" s="8">
        <f ca="1"/>
        <v>10612.67</v>
      </c>
    </row>
    <row r="130" spans="1:27" x14ac:dyDescent="0.35">
      <c r="A130" s="9" t="str">
        <f ca="1"/>
        <v>8/21/2025</v>
      </c>
      <c r="B130" s="7">
        <f ca="1"/>
        <v>225.84</v>
      </c>
      <c r="C130" s="7">
        <f ca="1"/>
        <v>226.09399999999999</v>
      </c>
      <c r="D130" s="7">
        <f ca="1"/>
        <v>223.34899999999999</v>
      </c>
      <c r="E130" s="7">
        <f ca="1"/>
        <v>224.471</v>
      </c>
      <c r="F130" s="8">
        <f ca="1"/>
        <v>30621.25</v>
      </c>
      <c r="G130" s="3"/>
      <c r="H130" s="9" t="str">
        <f ca="1"/>
        <v>8/21/2025</v>
      </c>
      <c r="I130" s="7">
        <f ca="1"/>
        <v>322.08</v>
      </c>
      <c r="J130" s="7">
        <f ca="1"/>
        <v>324.89999999999998</v>
      </c>
      <c r="K130" s="7">
        <f ca="1"/>
        <v>318.68</v>
      </c>
      <c r="L130" s="7">
        <f ca="1"/>
        <v>320.11</v>
      </c>
      <c r="M130" s="8">
        <f ca="1"/>
        <v>55744.45</v>
      </c>
      <c r="N130" s="3"/>
      <c r="O130" s="9" t="str">
        <f ca="1"/>
        <v>8/21/2025</v>
      </c>
      <c r="P130" s="7">
        <f ca="1"/>
        <v>632.66200000000003</v>
      </c>
      <c r="Q130" s="7">
        <f ca="1"/>
        <v>634.36</v>
      </c>
      <c r="R130" s="7">
        <f ca="1"/>
        <v>630.20000000000005</v>
      </c>
      <c r="S130" s="7">
        <f ca="1"/>
        <v>631.95100000000002</v>
      </c>
      <c r="T130" s="8">
        <f ca="1"/>
        <v>54805.78</v>
      </c>
      <c r="U130" s="3"/>
      <c r="V130" s="9" t="str">
        <f ca="1"/>
        <v>8/21/2025</v>
      </c>
      <c r="W130" s="7">
        <f ca="1"/>
        <v>743.601</v>
      </c>
      <c r="X130" s="7">
        <f ca="1"/>
        <v>744.404</v>
      </c>
      <c r="Y130" s="7">
        <f ca="1"/>
        <v>732.005</v>
      </c>
      <c r="Z130" s="7">
        <f ca="1"/>
        <v>737.995</v>
      </c>
      <c r="AA130" s="8">
        <f ca="1"/>
        <v>8876.31</v>
      </c>
    </row>
    <row r="131" spans="1:27" x14ac:dyDescent="0.35">
      <c r="A131" s="9" t="str">
        <f ca="1"/>
        <v>8/20/2025</v>
      </c>
      <c r="B131" s="7">
        <f ca="1"/>
        <v>229.54300000000001</v>
      </c>
      <c r="C131" s="7">
        <f ca="1"/>
        <v>230.036</v>
      </c>
      <c r="D131" s="7">
        <f ca="1"/>
        <v>225.33500000000001</v>
      </c>
      <c r="E131" s="7">
        <f ca="1"/>
        <v>225.57900000000001</v>
      </c>
      <c r="F131" s="8">
        <f ca="1"/>
        <v>42263.87</v>
      </c>
      <c r="G131" s="3"/>
      <c r="H131" s="9" t="str">
        <f ca="1"/>
        <v>8/20/2025</v>
      </c>
      <c r="I131" s="7">
        <f ca="1"/>
        <v>329.22</v>
      </c>
      <c r="J131" s="7">
        <f ca="1"/>
        <v>331.37</v>
      </c>
      <c r="K131" s="7">
        <f ca="1"/>
        <v>314.60000000000002</v>
      </c>
      <c r="L131" s="7">
        <f ca="1"/>
        <v>323.89999999999998</v>
      </c>
      <c r="M131" s="8">
        <f ca="1"/>
        <v>77481.77</v>
      </c>
      <c r="N131" s="3"/>
      <c r="O131" s="9" t="str">
        <f ca="1"/>
        <v>8/20/2025</v>
      </c>
      <c r="P131" s="7">
        <f ca="1"/>
        <v>635.76400000000001</v>
      </c>
      <c r="Q131" s="7">
        <f ca="1"/>
        <v>636.04100000000005</v>
      </c>
      <c r="R131" s="7">
        <f ca="1"/>
        <v>629.34500000000003</v>
      </c>
      <c r="S131" s="7">
        <f ca="1"/>
        <v>634.49599999999998</v>
      </c>
      <c r="T131" s="8">
        <f ca="1"/>
        <v>88890.3</v>
      </c>
      <c r="U131" s="3"/>
      <c r="V131" s="9" t="str">
        <f ca="1"/>
        <v>8/20/2025</v>
      </c>
      <c r="W131" s="7">
        <f ca="1"/>
        <v>746.46100000000001</v>
      </c>
      <c r="X131" s="7">
        <f ca="1"/>
        <v>749.09699999999998</v>
      </c>
      <c r="Y131" s="7">
        <f ca="1"/>
        <v>729.89800000000002</v>
      </c>
      <c r="Z131" s="7">
        <f ca="1"/>
        <v>746.60199999999998</v>
      </c>
      <c r="AA131" s="8">
        <f ca="1"/>
        <v>11898.19</v>
      </c>
    </row>
    <row r="132" spans="1:27" x14ac:dyDescent="0.35">
      <c r="A132" s="9" t="str">
        <f ca="1"/>
        <v>8/19/2025</v>
      </c>
      <c r="B132" s="7">
        <f ca="1"/>
        <v>230.83600000000001</v>
      </c>
      <c r="C132" s="7">
        <f ca="1"/>
        <v>232.43199999999999</v>
      </c>
      <c r="D132" s="7">
        <f ca="1"/>
        <v>228.90799999999999</v>
      </c>
      <c r="E132" s="7">
        <f ca="1"/>
        <v>230.12</v>
      </c>
      <c r="F132" s="8">
        <f ca="1"/>
        <v>39402.559999999998</v>
      </c>
      <c r="G132" s="3"/>
      <c r="H132" s="9" t="str">
        <f ca="1"/>
        <v>8/19/2025</v>
      </c>
      <c r="I132" s="7">
        <f ca="1"/>
        <v>335.79</v>
      </c>
      <c r="J132" s="7">
        <f ca="1"/>
        <v>340.55</v>
      </c>
      <c r="K132" s="7">
        <f ca="1"/>
        <v>327.85</v>
      </c>
      <c r="L132" s="7">
        <f ca="1"/>
        <v>329.31</v>
      </c>
      <c r="M132" s="8">
        <f ca="1"/>
        <v>75956</v>
      </c>
      <c r="N132" s="3"/>
      <c r="O132" s="9" t="str">
        <f ca="1"/>
        <v>8/19/2025</v>
      </c>
      <c r="P132" s="7">
        <f ca="1"/>
        <v>639.46299999999997</v>
      </c>
      <c r="Q132" s="7">
        <f ca="1"/>
        <v>640.46100000000001</v>
      </c>
      <c r="R132" s="7">
        <f ca="1"/>
        <v>634.84400000000005</v>
      </c>
      <c r="S132" s="7">
        <f ca="1"/>
        <v>636.18600000000004</v>
      </c>
      <c r="T132" s="8">
        <f ca="1"/>
        <v>69750.73</v>
      </c>
      <c r="U132" s="3"/>
      <c r="V132" s="9" t="str">
        <f ca="1"/>
        <v>8/19/2025</v>
      </c>
      <c r="W132" s="7">
        <f ca="1"/>
        <v>765.98199999999997</v>
      </c>
      <c r="X132" s="7">
        <f ca="1"/>
        <v>766.04200000000003</v>
      </c>
      <c r="Y132" s="7">
        <f ca="1"/>
        <v>748.23099999999999</v>
      </c>
      <c r="Z132" s="7">
        <f ca="1"/>
        <v>750.35599999999999</v>
      </c>
      <c r="AA132" s="8">
        <f ca="1"/>
        <v>12286.69</v>
      </c>
    </row>
    <row r="133" spans="1:27" x14ac:dyDescent="0.35">
      <c r="A133" s="9" t="str">
        <f ca="1"/>
        <v>8/18/2025</v>
      </c>
      <c r="B133" s="7">
        <f ca="1"/>
        <v>231.26</v>
      </c>
      <c r="C133" s="7">
        <f ca="1"/>
        <v>232.68100000000001</v>
      </c>
      <c r="D133" s="7">
        <f ca="1"/>
        <v>229.667</v>
      </c>
      <c r="E133" s="7">
        <f ca="1"/>
        <v>230.44900000000001</v>
      </c>
      <c r="F133" s="8">
        <f ca="1"/>
        <v>37476.19</v>
      </c>
      <c r="G133" s="3"/>
      <c r="H133" s="9" t="str">
        <f ca="1"/>
        <v>8/18/2025</v>
      </c>
      <c r="I133" s="7">
        <f ca="1"/>
        <v>329.62</v>
      </c>
      <c r="J133" s="7">
        <f ca="1"/>
        <v>336.27</v>
      </c>
      <c r="K133" s="7">
        <f ca="1"/>
        <v>329.59</v>
      </c>
      <c r="L133" s="7">
        <f ca="1"/>
        <v>335.16</v>
      </c>
      <c r="M133" s="8">
        <f ca="1"/>
        <v>56956.55</v>
      </c>
      <c r="N133" s="3"/>
      <c r="O133" s="9" t="str">
        <f ca="1"/>
        <v>8/18/2025</v>
      </c>
      <c r="P133" s="7">
        <f ca="1"/>
        <v>639.20399999999995</v>
      </c>
      <c r="Q133" s="7">
        <f ca="1"/>
        <v>640.35599999999999</v>
      </c>
      <c r="R133" s="7">
        <f ca="1"/>
        <v>638.52300000000002</v>
      </c>
      <c r="S133" s="7">
        <f ca="1"/>
        <v>639.65700000000004</v>
      </c>
      <c r="T133" s="8">
        <f ca="1"/>
        <v>43804.91</v>
      </c>
      <c r="U133" s="3"/>
      <c r="V133" s="9" t="str">
        <f ca="1"/>
        <v>8/18/2025</v>
      </c>
      <c r="W133" s="7">
        <f ca="1"/>
        <v>773.93600000000004</v>
      </c>
      <c r="X133" s="7">
        <f ca="1"/>
        <v>774.66899999999998</v>
      </c>
      <c r="Y133" s="7">
        <f ca="1"/>
        <v>755.42</v>
      </c>
      <c r="Z133" s="7">
        <f ca="1"/>
        <v>766.22199999999998</v>
      </c>
      <c r="AA133" s="8">
        <f ca="1"/>
        <v>16513.740000000002</v>
      </c>
    </row>
    <row r="134" spans="1:27" x14ac:dyDescent="0.35">
      <c r="A134" s="9" t="str">
        <f ca="1"/>
        <v>8/15/2025</v>
      </c>
      <c r="B134" s="7">
        <f ca="1"/>
        <v>233.55500000000001</v>
      </c>
      <c r="C134" s="7">
        <f ca="1"/>
        <v>233.839</v>
      </c>
      <c r="D134" s="7">
        <f ca="1"/>
        <v>228.893</v>
      </c>
      <c r="E134" s="7">
        <f ca="1"/>
        <v>231.148</v>
      </c>
      <c r="F134" s="8">
        <f ca="1"/>
        <v>56038.66</v>
      </c>
      <c r="G134" s="3"/>
      <c r="H134" s="9" t="str">
        <f ca="1"/>
        <v>8/15/2025</v>
      </c>
      <c r="I134" s="7">
        <f ca="1"/>
        <v>337.65499999999997</v>
      </c>
      <c r="J134" s="7">
        <f ca="1"/>
        <v>339.3</v>
      </c>
      <c r="K134" s="7">
        <f ca="1"/>
        <v>327.02</v>
      </c>
      <c r="L134" s="7">
        <f ca="1"/>
        <v>330.56</v>
      </c>
      <c r="M134" s="8">
        <f ca="1"/>
        <v>74319.789999999994</v>
      </c>
      <c r="N134" s="3"/>
      <c r="O134" s="9" t="str">
        <f ca="1"/>
        <v>8/15/2025</v>
      </c>
      <c r="P134" s="7">
        <f ca="1"/>
        <v>642.31700000000001</v>
      </c>
      <c r="Q134" s="7">
        <f ca="1"/>
        <v>642.43399999999997</v>
      </c>
      <c r="R134" s="7">
        <f ca="1"/>
        <v>638.85599999999999</v>
      </c>
      <c r="S134" s="7">
        <f ca="1"/>
        <v>639.79600000000005</v>
      </c>
      <c r="T134" s="8">
        <f ca="1"/>
        <v>68592.509999999995</v>
      </c>
      <c r="U134" s="3"/>
      <c r="V134" s="9" t="str">
        <f ca="1"/>
        <v>8/15/2025</v>
      </c>
      <c r="W134" s="7">
        <f ca="1"/>
        <v>782.98699999999997</v>
      </c>
      <c r="X134" s="7">
        <f ca="1"/>
        <v>795.07899999999995</v>
      </c>
      <c r="Y134" s="7">
        <f ca="1"/>
        <v>779.64300000000003</v>
      </c>
      <c r="Z134" s="7">
        <f ca="1"/>
        <v>784.05600000000004</v>
      </c>
      <c r="AA134" s="8">
        <f ca="1"/>
        <v>13375.36</v>
      </c>
    </row>
    <row r="135" spans="1:27" x14ac:dyDescent="0.35">
      <c r="A135" s="9" t="str">
        <f ca="1"/>
        <v>8/14/2025</v>
      </c>
      <c r="B135" s="7">
        <f ca="1"/>
        <v>233.61</v>
      </c>
      <c r="C135" s="7">
        <f ca="1"/>
        <v>234.678</v>
      </c>
      <c r="D135" s="7">
        <f ca="1"/>
        <v>230.405</v>
      </c>
      <c r="E135" s="7">
        <f ca="1"/>
        <v>232.33600000000001</v>
      </c>
      <c r="F135" s="8">
        <f ca="1"/>
        <v>51916.28</v>
      </c>
      <c r="G135" s="3"/>
      <c r="H135" s="9" t="str">
        <f ca="1"/>
        <v>8/14/2025</v>
      </c>
      <c r="I135" s="7">
        <f ca="1"/>
        <v>335.76</v>
      </c>
      <c r="J135" s="7">
        <f ca="1"/>
        <v>340.47</v>
      </c>
      <c r="K135" s="7">
        <f ca="1"/>
        <v>330.4</v>
      </c>
      <c r="L135" s="7">
        <f ca="1"/>
        <v>335.58</v>
      </c>
      <c r="M135" s="8">
        <f ca="1"/>
        <v>75000.66</v>
      </c>
      <c r="N135" s="3"/>
      <c r="O135" s="9" t="str">
        <f ca="1"/>
        <v>8/14/2025</v>
      </c>
      <c r="P135" s="7">
        <f ca="1"/>
        <v>639.13499999999999</v>
      </c>
      <c r="Q135" s="7">
        <f ca="1"/>
        <v>641.96699999999998</v>
      </c>
      <c r="R135" s="7">
        <f ca="1"/>
        <v>638.68200000000002</v>
      </c>
      <c r="S135" s="7">
        <f ca="1"/>
        <v>641.29700000000003</v>
      </c>
      <c r="T135" s="8">
        <f ca="1"/>
        <v>59327.47</v>
      </c>
      <c r="U135" s="3"/>
      <c r="V135" s="9" t="str">
        <f ca="1"/>
        <v>8/14/2025</v>
      </c>
      <c r="W135" s="7">
        <f ca="1"/>
        <v>776.726</v>
      </c>
      <c r="X135" s="7">
        <f ca="1"/>
        <v>786.65099999999995</v>
      </c>
      <c r="Y135" s="7">
        <f ca="1"/>
        <v>771.346</v>
      </c>
      <c r="Z135" s="7">
        <f ca="1"/>
        <v>780.96</v>
      </c>
      <c r="AA135" s="8">
        <f ca="1"/>
        <v>8116.19</v>
      </c>
    </row>
    <row r="136" spans="1:27" x14ac:dyDescent="0.35">
      <c r="A136" s="9" t="str">
        <f ca="1"/>
        <v>8/13/2025</v>
      </c>
      <c r="B136" s="7">
        <f ca="1"/>
        <v>230.631</v>
      </c>
      <c r="C136" s="7">
        <f ca="1"/>
        <v>234.55799999999999</v>
      </c>
      <c r="D136" s="7">
        <f ca="1"/>
        <v>229.98599999999999</v>
      </c>
      <c r="E136" s="7">
        <f ca="1"/>
        <v>232.88499999999999</v>
      </c>
      <c r="F136" s="8">
        <f ca="1"/>
        <v>69878.55</v>
      </c>
      <c r="G136" s="3"/>
      <c r="H136" s="9" t="str">
        <f ca="1"/>
        <v>8/13/2025</v>
      </c>
      <c r="I136" s="7">
        <f ca="1"/>
        <v>341.5</v>
      </c>
      <c r="J136" s="7">
        <f ca="1"/>
        <v>348.98</v>
      </c>
      <c r="K136" s="7">
        <f ca="1"/>
        <v>338.2</v>
      </c>
      <c r="L136" s="7">
        <f ca="1"/>
        <v>339.38</v>
      </c>
      <c r="M136" s="8">
        <f ca="1"/>
        <v>67838.89</v>
      </c>
      <c r="N136" s="3"/>
      <c r="O136" s="9" t="str">
        <f ca="1"/>
        <v>8/13/2025</v>
      </c>
      <c r="P136" s="7">
        <f ca="1"/>
        <v>641.24300000000005</v>
      </c>
      <c r="Q136" s="7">
        <f ca="1"/>
        <v>642.53399999999999</v>
      </c>
      <c r="R136" s="7">
        <f ca="1"/>
        <v>639.02</v>
      </c>
      <c r="S136" s="7">
        <f ca="1"/>
        <v>641.23800000000006</v>
      </c>
      <c r="T136" s="8">
        <f ca="1"/>
        <v>60092.79</v>
      </c>
      <c r="U136" s="3"/>
      <c r="V136" s="9" t="str">
        <f ca="1"/>
        <v>8/13/2025</v>
      </c>
      <c r="W136" s="7">
        <f ca="1"/>
        <v>789.97699999999998</v>
      </c>
      <c r="X136" s="7">
        <f ca="1"/>
        <v>794.28599999999994</v>
      </c>
      <c r="Y136" s="7">
        <f ca="1"/>
        <v>777.05700000000002</v>
      </c>
      <c r="Z136" s="7">
        <f ca="1"/>
        <v>778.91300000000001</v>
      </c>
      <c r="AA136" s="8">
        <f ca="1"/>
        <v>8811.75</v>
      </c>
    </row>
    <row r="137" spans="1:27" x14ac:dyDescent="0.35">
      <c r="A137" s="9" t="str">
        <f ca="1"/>
        <v>8/12/2025</v>
      </c>
      <c r="B137" s="7">
        <f ca="1"/>
        <v>227.572</v>
      </c>
      <c r="C137" s="7">
        <f ca="1"/>
        <v>230.36600000000001</v>
      </c>
      <c r="D137" s="7">
        <f ca="1"/>
        <v>226.63300000000001</v>
      </c>
      <c r="E137" s="7">
        <f ca="1"/>
        <v>229.21199999999999</v>
      </c>
      <c r="F137" s="8">
        <f ca="1"/>
        <v>55672.3</v>
      </c>
      <c r="G137" s="3"/>
      <c r="H137" s="9" t="str">
        <f ca="1"/>
        <v>8/12/2025</v>
      </c>
      <c r="I137" s="7">
        <f ca="1"/>
        <v>345</v>
      </c>
      <c r="J137" s="7">
        <f ca="1"/>
        <v>345.26</v>
      </c>
      <c r="K137" s="7">
        <f ca="1"/>
        <v>332.94</v>
      </c>
      <c r="L137" s="7">
        <f ca="1"/>
        <v>340.84</v>
      </c>
      <c r="M137" s="8">
        <f ca="1"/>
        <v>80690.11</v>
      </c>
      <c r="N137" s="3"/>
      <c r="O137" s="9" t="str">
        <f ca="1"/>
        <v>8/12/2025</v>
      </c>
      <c r="P137" s="7">
        <f ca="1"/>
        <v>634.66</v>
      </c>
      <c r="Q137" s="7">
        <f ca="1"/>
        <v>639.21299999999997</v>
      </c>
      <c r="R137" s="7">
        <f ca="1"/>
        <v>633.16300000000001</v>
      </c>
      <c r="S137" s="7">
        <f ca="1"/>
        <v>639.04999999999995</v>
      </c>
      <c r="T137" s="8">
        <f ca="1"/>
        <v>64821.8</v>
      </c>
      <c r="U137" s="3"/>
      <c r="V137" s="9" t="str">
        <f ca="1"/>
        <v>8/12/2025</v>
      </c>
      <c r="W137" s="7">
        <f ca="1"/>
        <v>771.85400000000004</v>
      </c>
      <c r="X137" s="7">
        <f ca="1"/>
        <v>792.50300000000004</v>
      </c>
      <c r="Y137" s="7">
        <f ca="1"/>
        <v>771.26599999999996</v>
      </c>
      <c r="Z137" s="7">
        <f ca="1"/>
        <v>788.81899999999996</v>
      </c>
      <c r="AA137" s="8">
        <f ca="1"/>
        <v>14579.77</v>
      </c>
    </row>
    <row r="138" spans="1:27" x14ac:dyDescent="0.35">
      <c r="A138" s="9" t="str">
        <f ca="1"/>
        <v>8/11/2025</v>
      </c>
      <c r="B138" s="7">
        <f ca="1"/>
        <v>227.48699999999999</v>
      </c>
      <c r="C138" s="7">
        <f ca="1"/>
        <v>229.12799999999999</v>
      </c>
      <c r="D138" s="7">
        <f ca="1"/>
        <v>224.327</v>
      </c>
      <c r="E138" s="7">
        <f ca="1"/>
        <v>226.74600000000001</v>
      </c>
      <c r="F138" s="8">
        <f ca="1"/>
        <v>61806.13</v>
      </c>
      <c r="G138" s="3"/>
      <c r="H138" s="9" t="str">
        <f ca="1"/>
        <v>8/11/2025</v>
      </c>
      <c r="I138" s="7">
        <f ca="1"/>
        <v>335</v>
      </c>
      <c r="J138" s="7">
        <f ca="1"/>
        <v>346.64</v>
      </c>
      <c r="K138" s="7">
        <f ca="1"/>
        <v>334.15</v>
      </c>
      <c r="L138" s="7">
        <f ca="1"/>
        <v>339.03</v>
      </c>
      <c r="M138" s="8">
        <f ca="1"/>
        <v>105320.17200000001</v>
      </c>
      <c r="N138" s="3"/>
      <c r="O138" s="9" t="str">
        <f ca="1"/>
        <v>8/11/2025</v>
      </c>
      <c r="P138" s="7">
        <f ca="1"/>
        <v>633.83500000000004</v>
      </c>
      <c r="Q138" s="7">
        <f ca="1"/>
        <v>635.33500000000004</v>
      </c>
      <c r="R138" s="7">
        <f ca="1"/>
        <v>631.04600000000005</v>
      </c>
      <c r="S138" s="7">
        <f ca="1"/>
        <v>632.31799999999998</v>
      </c>
      <c r="T138" s="8">
        <f ca="1"/>
        <v>58742.3</v>
      </c>
      <c r="U138" s="3"/>
      <c r="V138" s="9" t="str">
        <f ca="1"/>
        <v>8/11/2025</v>
      </c>
      <c r="W138" s="7">
        <f ca="1"/>
        <v>768.93299999999999</v>
      </c>
      <c r="X138" s="7">
        <f ca="1"/>
        <v>772.32100000000003</v>
      </c>
      <c r="Y138" s="7">
        <f ca="1"/>
        <v>763.51800000000003</v>
      </c>
      <c r="Z138" s="7">
        <f ca="1"/>
        <v>764.72500000000002</v>
      </c>
      <c r="AA138" s="8">
        <f ca="1"/>
        <v>7611.96</v>
      </c>
    </row>
    <row r="139" spans="1:27" x14ac:dyDescent="0.35">
      <c r="A139" s="9" t="str">
        <f ca="1"/>
        <v>8/8/2025</v>
      </c>
      <c r="B139" s="7">
        <f ca="1"/>
        <v>220.15899999999999</v>
      </c>
      <c r="C139" s="7">
        <f ca="1"/>
        <v>230.304</v>
      </c>
      <c r="D139" s="7">
        <f ca="1"/>
        <v>218.57499999999999</v>
      </c>
      <c r="E139" s="7">
        <f ca="1"/>
        <v>228.65</v>
      </c>
      <c r="F139" s="8">
        <f ca="1"/>
        <v>113853.969</v>
      </c>
      <c r="G139" s="3"/>
      <c r="H139" s="9" t="str">
        <f ca="1"/>
        <v>8/8/2025</v>
      </c>
      <c r="I139" s="7">
        <f ca="1"/>
        <v>321.43</v>
      </c>
      <c r="J139" s="7">
        <f ca="1"/>
        <v>335.15</v>
      </c>
      <c r="K139" s="7">
        <f ca="1"/>
        <v>320.98</v>
      </c>
      <c r="L139" s="7">
        <f ca="1"/>
        <v>329.65</v>
      </c>
      <c r="M139" s="8">
        <f ca="1"/>
        <v>91200.320000000007</v>
      </c>
      <c r="N139" s="3"/>
      <c r="O139" s="9" t="str">
        <f ca="1"/>
        <v>8/8/2025</v>
      </c>
      <c r="P139" s="7">
        <f ca="1"/>
        <v>630.45399999999995</v>
      </c>
      <c r="Q139" s="7">
        <f ca="1"/>
        <v>634.03700000000003</v>
      </c>
      <c r="R139" s="7">
        <f ca="1"/>
        <v>630.13099999999997</v>
      </c>
      <c r="S139" s="7">
        <f ca="1"/>
        <v>633.57100000000003</v>
      </c>
      <c r="T139" s="8">
        <f ca="1"/>
        <v>64051.63</v>
      </c>
      <c r="U139" s="3"/>
      <c r="V139" s="9" t="str">
        <f ca="1"/>
        <v>8/8/2025</v>
      </c>
      <c r="W139" s="7">
        <f ca="1"/>
        <v>761.61900000000003</v>
      </c>
      <c r="X139" s="7">
        <f ca="1"/>
        <v>768.76800000000003</v>
      </c>
      <c r="Y139" s="7">
        <f ca="1"/>
        <v>757.43700000000001</v>
      </c>
      <c r="Z139" s="7">
        <f ca="1"/>
        <v>768.15</v>
      </c>
      <c r="AA139" s="8">
        <f ca="1"/>
        <v>7320.76</v>
      </c>
    </row>
    <row r="140" spans="1:27" x14ac:dyDescent="0.35">
      <c r="A140" s="9" t="str">
        <f ca="1"/>
        <v>8/7/2025</v>
      </c>
      <c r="B140" s="7">
        <f ca="1"/>
        <v>218.21</v>
      </c>
      <c r="C140" s="7">
        <f ca="1"/>
        <v>220.185</v>
      </c>
      <c r="D140" s="7">
        <f ca="1"/>
        <v>215.91300000000001</v>
      </c>
      <c r="E140" s="7">
        <f ca="1"/>
        <v>219.35900000000001</v>
      </c>
      <c r="F140" s="8">
        <f ca="1"/>
        <v>90224.83</v>
      </c>
      <c r="G140" s="3"/>
      <c r="H140" s="9" t="str">
        <f ca="1"/>
        <v>8/7/2025</v>
      </c>
      <c r="I140" s="7">
        <f ca="1"/>
        <v>319.79000000000002</v>
      </c>
      <c r="J140" s="7">
        <f ca="1"/>
        <v>322.39999999999998</v>
      </c>
      <c r="K140" s="7">
        <f ca="1"/>
        <v>316.16000000000003</v>
      </c>
      <c r="L140" s="7">
        <f ca="1"/>
        <v>322.27</v>
      </c>
      <c r="M140" s="8">
        <f ca="1"/>
        <v>66658.67</v>
      </c>
      <c r="N140" s="3"/>
      <c r="O140" s="9" t="str">
        <f ca="1"/>
        <v>8/7/2025</v>
      </c>
      <c r="P140" s="7">
        <f ca="1"/>
        <v>632.62199999999996</v>
      </c>
      <c r="Q140" s="7">
        <f ca="1"/>
        <v>633.37599999999998</v>
      </c>
      <c r="R140" s="7">
        <f ca="1"/>
        <v>625.52700000000004</v>
      </c>
      <c r="S140" s="7">
        <f ca="1"/>
        <v>628.66899999999998</v>
      </c>
      <c r="T140" s="8">
        <f ca="1"/>
        <v>74205.789999999994</v>
      </c>
      <c r="U140" s="3"/>
      <c r="V140" s="9" t="str">
        <f ca="1"/>
        <v>8/7/2025</v>
      </c>
      <c r="W140" s="7">
        <f ca="1"/>
        <v>772.34299999999996</v>
      </c>
      <c r="X140" s="7">
        <f ca="1"/>
        <v>773.86</v>
      </c>
      <c r="Y140" s="7">
        <f ca="1"/>
        <v>758.40499999999997</v>
      </c>
      <c r="Z140" s="7">
        <f ca="1"/>
        <v>760.69100000000003</v>
      </c>
      <c r="AA140" s="8">
        <f ca="1"/>
        <v>9019.69</v>
      </c>
    </row>
    <row r="141" spans="1:27" x14ac:dyDescent="0.35">
      <c r="A141" s="9" t="str">
        <f ca="1"/>
        <v>8/6/2025</v>
      </c>
      <c r="B141" s="7">
        <f ca="1"/>
        <v>205.006</v>
      </c>
      <c r="C141" s="7">
        <f ca="1"/>
        <v>214.73099999999999</v>
      </c>
      <c r="D141" s="7">
        <f ca="1"/>
        <v>204.95699999999999</v>
      </c>
      <c r="E141" s="7">
        <f ca="1"/>
        <v>212.6</v>
      </c>
      <c r="F141" s="8">
        <f ca="1"/>
        <v>108483.1</v>
      </c>
      <c r="G141" s="3"/>
      <c r="H141" s="9" t="str">
        <f ca="1"/>
        <v>8/6/2025</v>
      </c>
      <c r="I141" s="7">
        <f ca="1"/>
        <v>307.89</v>
      </c>
      <c r="J141" s="7">
        <f ca="1"/>
        <v>320.47000000000003</v>
      </c>
      <c r="K141" s="7">
        <f ca="1"/>
        <v>306.935</v>
      </c>
      <c r="L141" s="7">
        <f ca="1"/>
        <v>319.91000000000003</v>
      </c>
      <c r="M141" s="8">
        <f ca="1"/>
        <v>78523.58</v>
      </c>
      <c r="N141" s="3"/>
      <c r="O141" s="9" t="str">
        <f ca="1"/>
        <v>8/6/2025</v>
      </c>
      <c r="P141" s="7">
        <f ca="1"/>
        <v>625.47299999999996</v>
      </c>
      <c r="Q141" s="7">
        <f ca="1"/>
        <v>629.85599999999999</v>
      </c>
      <c r="R141" s="7">
        <f ca="1"/>
        <v>624.553</v>
      </c>
      <c r="S141" s="7">
        <f ca="1"/>
        <v>629.19600000000003</v>
      </c>
      <c r="T141" s="8">
        <f ca="1"/>
        <v>64357.53</v>
      </c>
      <c r="U141" s="3"/>
      <c r="V141" s="9" t="str">
        <f ca="1"/>
        <v>8/6/2025</v>
      </c>
      <c r="W141" s="7">
        <f ca="1"/>
        <v>768.85799999999995</v>
      </c>
      <c r="X141" s="7">
        <f ca="1"/>
        <v>772.50199999999995</v>
      </c>
      <c r="Y141" s="7">
        <f ca="1"/>
        <v>759.31399999999996</v>
      </c>
      <c r="Z141" s="7">
        <f ca="1"/>
        <v>770.83600000000001</v>
      </c>
      <c r="AA141" s="8">
        <f ca="1"/>
        <v>9733.91</v>
      </c>
    </row>
    <row r="142" spans="1:27" x14ac:dyDescent="0.35">
      <c r="A142" s="9" t="str">
        <f ca="1"/>
        <v>8/5/2025</v>
      </c>
      <c r="B142" s="7">
        <f ca="1"/>
        <v>202.78200000000001</v>
      </c>
      <c r="C142" s="7">
        <f ca="1"/>
        <v>204.72200000000001</v>
      </c>
      <c r="D142" s="7">
        <f ca="1"/>
        <v>201.53700000000001</v>
      </c>
      <c r="E142" s="7">
        <f ca="1"/>
        <v>202.30099999999999</v>
      </c>
      <c r="F142" s="8">
        <f ca="1"/>
        <v>44155.08</v>
      </c>
      <c r="G142" s="3"/>
      <c r="H142" s="9" t="str">
        <f ca="1"/>
        <v>8/5/2025</v>
      </c>
      <c r="I142" s="7">
        <f ca="1"/>
        <v>308.95</v>
      </c>
      <c r="J142" s="7">
        <f ca="1"/>
        <v>312.45</v>
      </c>
      <c r="K142" s="7">
        <f ca="1"/>
        <v>305.5</v>
      </c>
      <c r="L142" s="7">
        <f ca="1"/>
        <v>308.72000000000003</v>
      </c>
      <c r="M142" s="8">
        <f ca="1"/>
        <v>57961.279999999999</v>
      </c>
      <c r="N142" s="3"/>
      <c r="O142" s="9" t="str">
        <f ca="1"/>
        <v>8/5/2025</v>
      </c>
      <c r="P142" s="7">
        <f ca="1"/>
        <v>628.197</v>
      </c>
      <c r="Q142" s="7">
        <f ca="1"/>
        <v>629.02599999999995</v>
      </c>
      <c r="R142" s="7">
        <f ca="1"/>
        <v>623.46900000000005</v>
      </c>
      <c r="S142" s="7">
        <f ca="1"/>
        <v>624.41300000000001</v>
      </c>
      <c r="T142" s="8">
        <f ca="1"/>
        <v>68051.399999999994</v>
      </c>
      <c r="U142" s="3"/>
      <c r="V142" s="9" t="str">
        <f ca="1"/>
        <v>8/5/2025</v>
      </c>
      <c r="W142" s="7">
        <f ca="1"/>
        <v>775.29399999999998</v>
      </c>
      <c r="X142" s="7">
        <f ca="1"/>
        <v>781.97799999999995</v>
      </c>
      <c r="Y142" s="7">
        <f ca="1"/>
        <v>761.85</v>
      </c>
      <c r="Z142" s="7">
        <f ca="1"/>
        <v>762.31799999999998</v>
      </c>
      <c r="AA142" s="8">
        <f ca="1"/>
        <v>11640.29</v>
      </c>
    </row>
    <row r="143" spans="1:27" x14ac:dyDescent="0.35">
      <c r="A143" s="9" t="str">
        <f ca="1"/>
        <v>8/4/2025</v>
      </c>
      <c r="B143" s="7">
        <f ca="1"/>
        <v>203.88399999999999</v>
      </c>
      <c r="C143" s="7">
        <f ca="1"/>
        <v>207.25399999999999</v>
      </c>
      <c r="D143" s="7">
        <f ca="1"/>
        <v>201.054</v>
      </c>
      <c r="E143" s="7">
        <f ca="1"/>
        <v>202.73</v>
      </c>
      <c r="F143" s="8">
        <f ca="1"/>
        <v>75109.3</v>
      </c>
      <c r="G143" s="3"/>
      <c r="H143" s="9" t="str">
        <f ca="1"/>
        <v>8/4/2025</v>
      </c>
      <c r="I143" s="7">
        <f ca="1"/>
        <v>309.08</v>
      </c>
      <c r="J143" s="7">
        <f ca="1"/>
        <v>312.11900000000003</v>
      </c>
      <c r="K143" s="7">
        <f ca="1"/>
        <v>303</v>
      </c>
      <c r="L143" s="7">
        <f ca="1"/>
        <v>309.26</v>
      </c>
      <c r="M143" s="8">
        <f ca="1"/>
        <v>78683.91</v>
      </c>
      <c r="N143" s="3"/>
      <c r="O143" s="9" t="str">
        <f ca="1"/>
        <v>8/4/2025</v>
      </c>
      <c r="P143" s="7">
        <f ca="1"/>
        <v>622.11199999999997</v>
      </c>
      <c r="Q143" s="7">
        <f ca="1"/>
        <v>627.64400000000001</v>
      </c>
      <c r="R143" s="7">
        <f ca="1"/>
        <v>622.01700000000005</v>
      </c>
      <c r="S143" s="7">
        <f ca="1"/>
        <v>627.59500000000003</v>
      </c>
      <c r="T143" s="8">
        <f ca="1"/>
        <v>73218.02</v>
      </c>
      <c r="U143" s="3"/>
      <c r="V143" s="9" t="str">
        <f ca="1"/>
        <v>8/4/2025</v>
      </c>
      <c r="W143" s="7">
        <f ca="1"/>
        <v>758.87300000000005</v>
      </c>
      <c r="X143" s="7">
        <f ca="1"/>
        <v>775.70799999999997</v>
      </c>
      <c r="Y143" s="7">
        <f ca="1"/>
        <v>757.26700000000005</v>
      </c>
      <c r="Z143" s="7">
        <f ca="1"/>
        <v>775.20899999999995</v>
      </c>
      <c r="AA143" s="8">
        <f ca="1"/>
        <v>15801.73</v>
      </c>
    </row>
    <row r="144" spans="1:27" x14ac:dyDescent="0.35">
      <c r="A144" s="9" t="str">
        <f ca="1"/>
        <v>8/1/2025</v>
      </c>
      <c r="B144" s="7">
        <f ca="1"/>
        <v>210.22499999999999</v>
      </c>
      <c r="C144" s="7">
        <f ca="1"/>
        <v>212.93700000000001</v>
      </c>
      <c r="D144" s="7">
        <f ca="1"/>
        <v>200.87899999999999</v>
      </c>
      <c r="E144" s="7">
        <f ca="1"/>
        <v>201.76300000000001</v>
      </c>
      <c r="F144" s="8">
        <f ca="1"/>
        <v>104434.469</v>
      </c>
      <c r="G144" s="3"/>
      <c r="H144" s="9" t="str">
        <f ca="1"/>
        <v>8/1/2025</v>
      </c>
      <c r="I144" s="7">
        <f ca="1"/>
        <v>306.20499999999998</v>
      </c>
      <c r="J144" s="7">
        <f ca="1"/>
        <v>309.31</v>
      </c>
      <c r="K144" s="7">
        <f ca="1"/>
        <v>297.82</v>
      </c>
      <c r="L144" s="7">
        <f ca="1"/>
        <v>302.63</v>
      </c>
      <c r="M144" s="8">
        <f ca="1"/>
        <v>89121.45</v>
      </c>
      <c r="N144" s="3"/>
      <c r="O144" s="9" t="str">
        <f ca="1"/>
        <v>8/1/2025</v>
      </c>
      <c r="P144" s="7">
        <f ca="1"/>
        <v>622.73900000000003</v>
      </c>
      <c r="Q144" s="7">
        <f ca="1"/>
        <v>622.79600000000005</v>
      </c>
      <c r="R144" s="7">
        <f ca="1"/>
        <v>615.76300000000003</v>
      </c>
      <c r="S144" s="7">
        <f ca="1"/>
        <v>618.19899999999996</v>
      </c>
      <c r="T144" s="8">
        <f ca="1"/>
        <v>140103.56299999999</v>
      </c>
      <c r="U144" s="3"/>
      <c r="V144" s="9" t="str">
        <f ca="1"/>
        <v>8/1/2025</v>
      </c>
      <c r="W144" s="7">
        <f ca="1"/>
        <v>759.60199999999998</v>
      </c>
      <c r="X144" s="7">
        <f ca="1"/>
        <v>764.87300000000005</v>
      </c>
      <c r="Y144" s="7">
        <f ca="1"/>
        <v>744.18700000000001</v>
      </c>
      <c r="Z144" s="7">
        <f ca="1"/>
        <v>748.88800000000003</v>
      </c>
      <c r="AA144" s="8">
        <f ca="1"/>
        <v>19028.71</v>
      </c>
    </row>
    <row r="145" spans="1:27" x14ac:dyDescent="0.35">
      <c r="A145" s="9" t="str">
        <f ca="1"/>
        <v>7/31/2025</v>
      </c>
      <c r="B145" s="7">
        <f ca="1"/>
        <v>207.857</v>
      </c>
      <c r="C145" s="7">
        <f ca="1"/>
        <v>209.208</v>
      </c>
      <c r="D145" s="7">
        <f ca="1"/>
        <v>206.52199999999999</v>
      </c>
      <c r="E145" s="7">
        <f ca="1"/>
        <v>206.93700000000001</v>
      </c>
      <c r="F145" s="8">
        <f ca="1"/>
        <v>80698.429999999993</v>
      </c>
      <c r="G145" s="3"/>
      <c r="H145" s="9" t="str">
        <f ca="1"/>
        <v>7/31/2025</v>
      </c>
      <c r="I145" s="7">
        <f ca="1"/>
        <v>319.60500000000002</v>
      </c>
      <c r="J145" s="7">
        <f ca="1"/>
        <v>321.37</v>
      </c>
      <c r="K145" s="7">
        <f ca="1"/>
        <v>306.10000000000002</v>
      </c>
      <c r="L145" s="7">
        <f ca="1"/>
        <v>308.27</v>
      </c>
      <c r="M145" s="8">
        <f ca="1"/>
        <v>85270.92</v>
      </c>
      <c r="N145" s="3"/>
      <c r="O145" s="9" t="str">
        <f ca="1"/>
        <v>7/31/2025</v>
      </c>
      <c r="P145" s="7">
        <f ca="1"/>
        <v>635.81899999999996</v>
      </c>
      <c r="Q145" s="7">
        <f ca="1"/>
        <v>636.23</v>
      </c>
      <c r="R145" s="7">
        <f ca="1"/>
        <v>627.173</v>
      </c>
      <c r="S145" s="7">
        <f ca="1"/>
        <v>628.5</v>
      </c>
      <c r="T145" s="8">
        <f ca="1"/>
        <v>103385.25</v>
      </c>
      <c r="U145" s="3"/>
      <c r="V145" s="9" t="str">
        <f ca="1"/>
        <v>7/31/2025</v>
      </c>
      <c r="W145" s="7">
        <f ca="1"/>
        <v>774.05</v>
      </c>
      <c r="X145" s="7">
        <f ca="1"/>
        <v>783.596</v>
      </c>
      <c r="Y145" s="7">
        <f ca="1"/>
        <v>764.35599999999999</v>
      </c>
      <c r="Z145" s="7">
        <f ca="1"/>
        <v>772.28300000000002</v>
      </c>
      <c r="AA145" s="8">
        <f ca="1"/>
        <v>38831.1</v>
      </c>
    </row>
    <row r="146" spans="1:27" x14ac:dyDescent="0.35">
      <c r="A146" s="9" t="str">
        <f ca="1"/>
        <v>7/30/2025</v>
      </c>
      <c r="B146" s="7">
        <f ca="1"/>
        <v>211.25200000000001</v>
      </c>
      <c r="C146" s="7">
        <f ca="1"/>
        <v>211.75</v>
      </c>
      <c r="D146" s="7">
        <f ca="1"/>
        <v>207.08</v>
      </c>
      <c r="E146" s="7">
        <f ca="1"/>
        <v>208.41200000000001</v>
      </c>
      <c r="F146" s="8">
        <f ca="1"/>
        <v>45512.51</v>
      </c>
      <c r="G146" s="3"/>
      <c r="H146" s="9" t="str">
        <f ca="1"/>
        <v>7/30/2025</v>
      </c>
      <c r="I146" s="7">
        <f ca="1"/>
        <v>322.18</v>
      </c>
      <c r="J146" s="7">
        <f ca="1"/>
        <v>324.45</v>
      </c>
      <c r="K146" s="7">
        <f ca="1"/>
        <v>311.61599999999999</v>
      </c>
      <c r="L146" s="7">
        <f ca="1"/>
        <v>319.04000000000002</v>
      </c>
      <c r="M146" s="8">
        <f ca="1"/>
        <v>83931.94</v>
      </c>
      <c r="N146" s="3"/>
      <c r="O146" s="9" t="str">
        <f ca="1"/>
        <v>7/30/2025</v>
      </c>
      <c r="P146" s="7">
        <f ca="1"/>
        <v>632.30399999999997</v>
      </c>
      <c r="Q146" s="7">
        <f ca="1"/>
        <v>634.072</v>
      </c>
      <c r="R146" s="7">
        <f ca="1"/>
        <v>627.94299999999998</v>
      </c>
      <c r="S146" s="7">
        <f ca="1"/>
        <v>630.86699999999996</v>
      </c>
      <c r="T146" s="8">
        <f ca="1"/>
        <v>80418.850000000006</v>
      </c>
      <c r="U146" s="3"/>
      <c r="V146" s="9" t="str">
        <f ca="1"/>
        <v>7/30/2025</v>
      </c>
      <c r="W146" s="7">
        <f ca="1"/>
        <v>707.04</v>
      </c>
      <c r="X146" s="7">
        <f ca="1"/>
        <v>707.45799999999997</v>
      </c>
      <c r="Y146" s="7">
        <f ca="1"/>
        <v>690.15800000000002</v>
      </c>
      <c r="Z146" s="7">
        <f ca="1"/>
        <v>694.17</v>
      </c>
      <c r="AA146" s="8">
        <f ca="1"/>
        <v>27077.29</v>
      </c>
    </row>
    <row r="147" spans="1:27" x14ac:dyDescent="0.35">
      <c r="A147" s="9" t="str">
        <f ca="1"/>
        <v>7/29/2025</v>
      </c>
      <c r="B147" s="7">
        <f ca="1"/>
        <v>213.52500000000001</v>
      </c>
      <c r="C147" s="7">
        <f ca="1"/>
        <v>214.16300000000001</v>
      </c>
      <c r="D147" s="7">
        <f ca="1"/>
        <v>210.17099999999999</v>
      </c>
      <c r="E147" s="7">
        <f ca="1"/>
        <v>210.626</v>
      </c>
      <c r="F147" s="8">
        <f ca="1"/>
        <v>51411.72</v>
      </c>
      <c r="G147" s="3"/>
      <c r="H147" s="9" t="str">
        <f ca="1"/>
        <v>7/29/2025</v>
      </c>
      <c r="I147" s="7">
        <f ca="1"/>
        <v>325.55</v>
      </c>
      <c r="J147" s="7">
        <f ca="1"/>
        <v>326.25</v>
      </c>
      <c r="K147" s="7">
        <f ca="1"/>
        <v>318.25</v>
      </c>
      <c r="L147" s="7">
        <f ca="1"/>
        <v>321.2</v>
      </c>
      <c r="M147" s="8">
        <f ca="1"/>
        <v>87358.86</v>
      </c>
      <c r="N147" s="3"/>
      <c r="O147" s="9" t="str">
        <f ca="1"/>
        <v>7/29/2025</v>
      </c>
      <c r="P147" s="7">
        <f ca="1"/>
        <v>634.72</v>
      </c>
      <c r="Q147" s="7">
        <f ca="1"/>
        <v>635.05600000000004</v>
      </c>
      <c r="R147" s="7">
        <f ca="1"/>
        <v>630.72199999999998</v>
      </c>
      <c r="S147" s="7">
        <f ca="1"/>
        <v>631.66200000000003</v>
      </c>
      <c r="T147" s="8">
        <f ca="1"/>
        <v>60556.28</v>
      </c>
      <c r="U147" s="3"/>
      <c r="V147" s="9" t="str">
        <f ca="1"/>
        <v>7/29/2025</v>
      </c>
      <c r="W147" s="7">
        <f ca="1"/>
        <v>718.93200000000002</v>
      </c>
      <c r="X147" s="7">
        <f ca="1"/>
        <v>723.40499999999997</v>
      </c>
      <c r="Y147" s="7">
        <f ca="1"/>
        <v>698.85500000000002</v>
      </c>
      <c r="Z147" s="7">
        <f ca="1"/>
        <v>698.95299999999997</v>
      </c>
      <c r="AA147" s="8">
        <f ca="1"/>
        <v>13267.03</v>
      </c>
    </row>
    <row r="148" spans="1:27" x14ac:dyDescent="0.35">
      <c r="A148" s="9" t="str">
        <f ca="1"/>
        <v>7/28/2025</v>
      </c>
      <c r="B148" s="7">
        <f ca="1"/>
        <v>213.38</v>
      </c>
      <c r="C148" s="7">
        <f ca="1"/>
        <v>214.19800000000001</v>
      </c>
      <c r="D148" s="7">
        <f ca="1"/>
        <v>212.404</v>
      </c>
      <c r="E148" s="7">
        <f ca="1"/>
        <v>213.39699999999999</v>
      </c>
      <c r="F148" s="8">
        <f ca="1"/>
        <v>37858.019999999997</v>
      </c>
      <c r="G148" s="3"/>
      <c r="H148" s="9" t="str">
        <f ca="1"/>
        <v>7/28/2025</v>
      </c>
      <c r="I148" s="7">
        <f ca="1"/>
        <v>318.45</v>
      </c>
      <c r="J148" s="7">
        <f ca="1"/>
        <v>330.49</v>
      </c>
      <c r="K148" s="7">
        <f ca="1"/>
        <v>315.69</v>
      </c>
      <c r="L148" s="7">
        <f ca="1"/>
        <v>325.58999999999997</v>
      </c>
      <c r="M148" s="8">
        <f ca="1"/>
        <v>112673.758</v>
      </c>
      <c r="N148" s="3"/>
      <c r="O148" s="9" t="str">
        <f ca="1"/>
        <v>7/28/2025</v>
      </c>
      <c r="P148" s="7">
        <f ca="1"/>
        <v>633.85500000000002</v>
      </c>
      <c r="Q148" s="7">
        <f ca="1"/>
        <v>634.42999999999995</v>
      </c>
      <c r="R148" s="7">
        <f ca="1"/>
        <v>631.92100000000005</v>
      </c>
      <c r="S148" s="7">
        <f ca="1"/>
        <v>633.33299999999997</v>
      </c>
      <c r="T148" s="8">
        <f ca="1"/>
        <v>54917.1</v>
      </c>
      <c r="U148" s="3"/>
      <c r="V148" s="9" t="str">
        <f ca="1"/>
        <v>7/28/2025</v>
      </c>
      <c r="W148" s="7">
        <f ca="1"/>
        <v>714.13900000000001</v>
      </c>
      <c r="X148" s="7">
        <f ca="1"/>
        <v>723.66899999999998</v>
      </c>
      <c r="Y148" s="7">
        <f ca="1"/>
        <v>711.60599999999999</v>
      </c>
      <c r="Z148" s="7">
        <f ca="1"/>
        <v>716.55700000000002</v>
      </c>
      <c r="AA148" s="8">
        <f ca="1"/>
        <v>8715.74</v>
      </c>
    </row>
    <row r="149" spans="1:27" x14ac:dyDescent="0.35">
      <c r="A149" s="9" t="str">
        <f ca="1"/>
        <v>7/25/2025</v>
      </c>
      <c r="B149" s="7">
        <f ca="1"/>
        <v>214.048</v>
      </c>
      <c r="C149" s="7">
        <f ca="1"/>
        <v>214.59200000000001</v>
      </c>
      <c r="D149" s="7">
        <f ca="1"/>
        <v>212.74299999999999</v>
      </c>
      <c r="E149" s="7">
        <f ca="1"/>
        <v>213.22800000000001</v>
      </c>
      <c r="F149" s="8">
        <f ca="1"/>
        <v>40268.78</v>
      </c>
      <c r="G149" s="3"/>
      <c r="H149" s="9" t="str">
        <f ca="1"/>
        <v>7/25/2025</v>
      </c>
      <c r="I149" s="7">
        <f ca="1"/>
        <v>308.74</v>
      </c>
      <c r="J149" s="7">
        <f ca="1"/>
        <v>323.63</v>
      </c>
      <c r="K149" s="7">
        <f ca="1"/>
        <v>308.01</v>
      </c>
      <c r="L149" s="7">
        <f ca="1"/>
        <v>316.06</v>
      </c>
      <c r="M149" s="8">
        <f ca="1"/>
        <v>148227.03099999999</v>
      </c>
      <c r="N149" s="3"/>
      <c r="O149" s="9" t="str">
        <f ca="1"/>
        <v>7/25/2025</v>
      </c>
      <c r="P149" s="7">
        <f ca="1"/>
        <v>631.47900000000004</v>
      </c>
      <c r="Q149" s="7">
        <f ca="1"/>
        <v>633.97199999999998</v>
      </c>
      <c r="R149" s="7">
        <f ca="1"/>
        <v>631.22500000000002</v>
      </c>
      <c r="S149" s="7">
        <f ca="1"/>
        <v>633.49199999999996</v>
      </c>
      <c r="T149" s="8">
        <f ca="1"/>
        <v>56865.36</v>
      </c>
      <c r="U149" s="3"/>
      <c r="V149" s="9" t="str">
        <f ca="1"/>
        <v>7/25/2025</v>
      </c>
      <c r="W149" s="7">
        <f ca="1"/>
        <v>715.85199999999998</v>
      </c>
      <c r="X149" s="7">
        <f ca="1"/>
        <v>719.59</v>
      </c>
      <c r="Y149" s="7">
        <f ca="1"/>
        <v>710.827</v>
      </c>
      <c r="Z149" s="7">
        <f ca="1"/>
        <v>711.61400000000003</v>
      </c>
      <c r="AA149" s="8">
        <f ca="1"/>
        <v>8271.7000000000007</v>
      </c>
    </row>
    <row r="150" spans="1:27" x14ac:dyDescent="0.35">
      <c r="A150" s="9" t="str">
        <f ca="1"/>
        <v>7/24/2025</v>
      </c>
      <c r="B150" s="7">
        <f ca="1"/>
        <v>213.25</v>
      </c>
      <c r="C150" s="7">
        <f ca="1"/>
        <v>215.041</v>
      </c>
      <c r="D150" s="7">
        <f ca="1"/>
        <v>212.87200000000001</v>
      </c>
      <c r="E150" s="7">
        <f ca="1"/>
        <v>213.108</v>
      </c>
      <c r="F150" s="8">
        <f ca="1"/>
        <v>46022.62</v>
      </c>
      <c r="G150" s="3"/>
      <c r="H150" s="9" t="str">
        <f ca="1"/>
        <v>7/24/2025</v>
      </c>
      <c r="I150" s="7">
        <f ca="1"/>
        <v>310</v>
      </c>
      <c r="J150" s="7">
        <f ca="1"/>
        <v>310.14999999999998</v>
      </c>
      <c r="K150" s="7">
        <f ca="1"/>
        <v>300.41000000000003</v>
      </c>
      <c r="L150" s="7">
        <f ca="1"/>
        <v>305.3</v>
      </c>
      <c r="M150" s="8">
        <f ca="1"/>
        <v>156966.016</v>
      </c>
      <c r="N150" s="3"/>
      <c r="O150" s="9" t="str">
        <f ca="1"/>
        <v>7/24/2025</v>
      </c>
      <c r="P150" s="7">
        <f ca="1"/>
        <v>630.99099999999999</v>
      </c>
      <c r="Q150" s="7">
        <f ca="1"/>
        <v>632.55100000000004</v>
      </c>
      <c r="R150" s="7">
        <f ca="1"/>
        <v>630.37900000000002</v>
      </c>
      <c r="S150" s="7">
        <f ca="1"/>
        <v>630.827</v>
      </c>
      <c r="T150" s="8">
        <f ca="1"/>
        <v>71307.13</v>
      </c>
      <c r="U150" s="3"/>
      <c r="V150" s="9" t="str">
        <f ca="1"/>
        <v>7/24/2025</v>
      </c>
      <c r="W150" s="7">
        <f ca="1"/>
        <v>715.98699999999997</v>
      </c>
      <c r="X150" s="7">
        <f ca="1"/>
        <v>722.56</v>
      </c>
      <c r="Y150" s="7">
        <f ca="1"/>
        <v>712.92399999999998</v>
      </c>
      <c r="Z150" s="7">
        <f ca="1"/>
        <v>713.73099999999999</v>
      </c>
      <c r="AA150" s="8">
        <f ca="1"/>
        <v>10920.84</v>
      </c>
    </row>
    <row r="151" spans="1:27" x14ac:dyDescent="0.35">
      <c r="A151" s="9" t="str">
        <f ca="1"/>
        <v>7/23/2025</v>
      </c>
      <c r="B151" s="7">
        <f ca="1"/>
        <v>214.34700000000001</v>
      </c>
      <c r="C151" s="7">
        <f ca="1"/>
        <v>214.50200000000001</v>
      </c>
      <c r="D151" s="7">
        <f ca="1"/>
        <v>211.756</v>
      </c>
      <c r="E151" s="7">
        <f ca="1"/>
        <v>213.49700000000001</v>
      </c>
      <c r="F151" s="8">
        <f ca="1"/>
        <v>46989.3</v>
      </c>
      <c r="G151" s="3"/>
      <c r="H151" s="9" t="str">
        <f ca="1"/>
        <v>7/23/2025</v>
      </c>
      <c r="I151" s="7">
        <f ca="1"/>
        <v>330.9</v>
      </c>
      <c r="J151" s="7">
        <f ca="1"/>
        <v>336.2</v>
      </c>
      <c r="K151" s="7">
        <f ca="1"/>
        <v>328.67</v>
      </c>
      <c r="L151" s="7">
        <f ca="1"/>
        <v>332.56</v>
      </c>
      <c r="M151" s="8">
        <f ca="1"/>
        <v>92553.76</v>
      </c>
      <c r="N151" s="3"/>
      <c r="O151" s="9" t="str">
        <f ca="1"/>
        <v>7/23/2025</v>
      </c>
      <c r="P151" s="7">
        <f ca="1"/>
        <v>627.95899999999995</v>
      </c>
      <c r="Q151" s="7">
        <f ca="1"/>
        <v>630.62199999999996</v>
      </c>
      <c r="R151" s="7">
        <f ca="1"/>
        <v>626.14400000000001</v>
      </c>
      <c r="S151" s="7">
        <f ca="1"/>
        <v>630.61800000000005</v>
      </c>
      <c r="T151" s="8">
        <f ca="1"/>
        <v>70511.039999999994</v>
      </c>
      <c r="U151" s="3"/>
      <c r="V151" s="9" t="str">
        <f ca="1"/>
        <v>7/23/2025</v>
      </c>
      <c r="W151" s="7">
        <f ca="1"/>
        <v>705.31700000000001</v>
      </c>
      <c r="X151" s="7">
        <f ca="1"/>
        <v>713.57799999999997</v>
      </c>
      <c r="Y151" s="7">
        <f ca="1"/>
        <v>703.86800000000005</v>
      </c>
      <c r="Z151" s="7">
        <f ca="1"/>
        <v>712.51300000000003</v>
      </c>
      <c r="AA151" s="8">
        <f ca="1"/>
        <v>8771.6200000000008</v>
      </c>
    </row>
    <row r="152" spans="1:27" x14ac:dyDescent="0.35">
      <c r="A152" s="9" t="str">
        <f ca="1"/>
        <v>7/22/2025</v>
      </c>
      <c r="B152" s="7">
        <f ca="1"/>
        <v>212.49299999999999</v>
      </c>
      <c r="C152" s="7">
        <f ca="1"/>
        <v>214.303</v>
      </c>
      <c r="D152" s="7">
        <f ca="1"/>
        <v>211.577</v>
      </c>
      <c r="E152" s="7">
        <f ca="1"/>
        <v>213.74600000000001</v>
      </c>
      <c r="F152" s="8">
        <f ca="1"/>
        <v>46404.07</v>
      </c>
      <c r="G152" s="3"/>
      <c r="H152" s="9" t="str">
        <f ca="1"/>
        <v>7/22/2025</v>
      </c>
      <c r="I152" s="7">
        <f ca="1"/>
        <v>329.74</v>
      </c>
      <c r="J152" s="7">
        <f ca="1"/>
        <v>335.41</v>
      </c>
      <c r="K152" s="7">
        <f ca="1"/>
        <v>321.55</v>
      </c>
      <c r="L152" s="7">
        <f ca="1"/>
        <v>332.11</v>
      </c>
      <c r="M152" s="8">
        <f ca="1"/>
        <v>77370.37</v>
      </c>
      <c r="N152" s="3"/>
      <c r="O152" s="9" t="str">
        <f ca="1"/>
        <v>7/22/2025</v>
      </c>
      <c r="P152" s="7">
        <f ca="1"/>
        <v>625.52300000000002</v>
      </c>
      <c r="Q152" s="7">
        <f ca="1"/>
        <v>626.16700000000003</v>
      </c>
      <c r="R152" s="7">
        <f ca="1"/>
        <v>622.62400000000002</v>
      </c>
      <c r="S152" s="7">
        <f ca="1"/>
        <v>625.298</v>
      </c>
      <c r="T152" s="8">
        <f ca="1"/>
        <v>60046.29</v>
      </c>
      <c r="U152" s="3"/>
      <c r="V152" s="9" t="str">
        <f ca="1"/>
        <v>7/22/2025</v>
      </c>
      <c r="W152" s="7">
        <f ca="1"/>
        <v>715.12800000000004</v>
      </c>
      <c r="X152" s="7">
        <f ca="1"/>
        <v>715.54600000000005</v>
      </c>
      <c r="Y152" s="7">
        <f ca="1"/>
        <v>700.35299999999995</v>
      </c>
      <c r="Z152" s="7">
        <f ca="1"/>
        <v>703.75599999999997</v>
      </c>
      <c r="AA152" s="8">
        <f ca="1"/>
        <v>8921.06</v>
      </c>
    </row>
    <row r="153" spans="1:27" x14ac:dyDescent="0.35">
      <c r="A153" s="9" t="str">
        <f ca="1"/>
        <v>7/21/2025</v>
      </c>
      <c r="B153" s="7">
        <f ca="1"/>
        <v>211.45599999999999</v>
      </c>
      <c r="C153" s="7">
        <f ca="1"/>
        <v>215.13</v>
      </c>
      <c r="D153" s="7">
        <f ca="1"/>
        <v>210.97800000000001</v>
      </c>
      <c r="E153" s="7">
        <f ca="1"/>
        <v>211.83199999999999</v>
      </c>
      <c r="F153" s="8">
        <f ca="1"/>
        <v>51377.43</v>
      </c>
      <c r="G153" s="3"/>
      <c r="H153" s="9" t="str">
        <f ca="1"/>
        <v>7/21/2025</v>
      </c>
      <c r="I153" s="7">
        <f ca="1"/>
        <v>334.4</v>
      </c>
      <c r="J153" s="7">
        <f ca="1"/>
        <v>338</v>
      </c>
      <c r="K153" s="7">
        <f ca="1"/>
        <v>326.88</v>
      </c>
      <c r="L153" s="7">
        <f ca="1"/>
        <v>328.49</v>
      </c>
      <c r="M153" s="8">
        <f ca="1"/>
        <v>75768.800000000003</v>
      </c>
      <c r="N153" s="3"/>
      <c r="O153" s="9" t="str">
        <f ca="1"/>
        <v>7/21/2025</v>
      </c>
      <c r="P153" s="7">
        <f ca="1"/>
        <v>625.19500000000005</v>
      </c>
      <c r="Q153" s="7">
        <f ca="1"/>
        <v>627.96699999999998</v>
      </c>
      <c r="R153" s="7">
        <f ca="1"/>
        <v>624.76199999999994</v>
      </c>
      <c r="S153" s="7">
        <f ca="1"/>
        <v>625.20899999999995</v>
      </c>
      <c r="T153" s="8">
        <f ca="1"/>
        <v>63374.98</v>
      </c>
      <c r="U153" s="3"/>
      <c r="V153" s="9" t="str">
        <f ca="1"/>
        <v>7/21/2025</v>
      </c>
      <c r="W153" s="7">
        <f ca="1"/>
        <v>705.75199999999995</v>
      </c>
      <c r="X153" s="7">
        <f ca="1"/>
        <v>715.94600000000003</v>
      </c>
      <c r="Y153" s="7">
        <f ca="1"/>
        <v>704.69600000000003</v>
      </c>
      <c r="Z153" s="7">
        <f ca="1"/>
        <v>711.89400000000001</v>
      </c>
      <c r="AA153" s="8">
        <f ca="1"/>
        <v>9404.39</v>
      </c>
    </row>
    <row r="154" spans="1:27" x14ac:dyDescent="0.35">
      <c r="A154" s="9" t="str">
        <f ca="1"/>
        <v>7/18/2025</v>
      </c>
      <c r="B154" s="7">
        <f ca="1"/>
        <v>210.23</v>
      </c>
      <c r="C154" s="7">
        <f ca="1"/>
        <v>211.15199999999999</v>
      </c>
      <c r="D154" s="7">
        <f ca="1"/>
        <v>209.059</v>
      </c>
      <c r="E154" s="7">
        <f ca="1"/>
        <v>210.536</v>
      </c>
      <c r="F154" s="8">
        <f ca="1"/>
        <v>48974.59</v>
      </c>
      <c r="G154" s="3"/>
      <c r="H154" s="9" t="str">
        <f ca="1"/>
        <v>7/18/2025</v>
      </c>
      <c r="I154" s="7">
        <f ca="1"/>
        <v>321.66000000000003</v>
      </c>
      <c r="J154" s="7">
        <f ca="1"/>
        <v>330.9</v>
      </c>
      <c r="K154" s="7">
        <f ca="1"/>
        <v>321.42</v>
      </c>
      <c r="L154" s="7">
        <f ca="1"/>
        <v>329.65</v>
      </c>
      <c r="M154" s="8">
        <f ca="1"/>
        <v>94254.99</v>
      </c>
      <c r="N154" s="3"/>
      <c r="O154" s="9" t="str">
        <f ca="1"/>
        <v>7/18/2025</v>
      </c>
      <c r="P154" s="7">
        <f ca="1"/>
        <v>625.72199999999998</v>
      </c>
      <c r="Q154" s="7">
        <f ca="1"/>
        <v>625.90800000000002</v>
      </c>
      <c r="R154" s="7">
        <f ca="1"/>
        <v>622.89200000000005</v>
      </c>
      <c r="S154" s="7">
        <f ca="1"/>
        <v>624.02599999999995</v>
      </c>
      <c r="T154" s="8">
        <f ca="1"/>
        <v>65621.649999999994</v>
      </c>
      <c r="U154" s="3"/>
      <c r="V154" s="9" t="str">
        <f ca="1"/>
        <v>7/18/2025</v>
      </c>
      <c r="W154" s="7">
        <f ca="1"/>
        <v>701.149</v>
      </c>
      <c r="X154" s="7">
        <f ca="1"/>
        <v>703.67399999999998</v>
      </c>
      <c r="Y154" s="7">
        <f ca="1"/>
        <v>690.60799999999995</v>
      </c>
      <c r="Z154" s="7">
        <f ca="1"/>
        <v>703.22699999999998</v>
      </c>
      <c r="AA154" s="8">
        <f ca="1"/>
        <v>12779.75</v>
      </c>
    </row>
    <row r="155" spans="1:27" x14ac:dyDescent="0.35">
      <c r="A155" s="9" t="str">
        <f ca="1"/>
        <v>7/17/2025</v>
      </c>
      <c r="B155" s="7">
        <f ca="1"/>
        <v>209.93100000000001</v>
      </c>
      <c r="C155" s="7">
        <f ca="1"/>
        <v>211.16200000000001</v>
      </c>
      <c r="D155" s="7">
        <f ca="1"/>
        <v>208.94499999999999</v>
      </c>
      <c r="E155" s="7">
        <f ca="1"/>
        <v>209.37899999999999</v>
      </c>
      <c r="F155" s="8">
        <f ca="1"/>
        <v>48068.14</v>
      </c>
      <c r="G155" s="3"/>
      <c r="H155" s="9" t="str">
        <f ca="1"/>
        <v>7/17/2025</v>
      </c>
      <c r="I155" s="7">
        <f ca="1"/>
        <v>323.14999999999998</v>
      </c>
      <c r="J155" s="7">
        <f ca="1"/>
        <v>324.33999999999997</v>
      </c>
      <c r="K155" s="7">
        <f ca="1"/>
        <v>317.06</v>
      </c>
      <c r="L155" s="7">
        <f ca="1"/>
        <v>319.41000000000003</v>
      </c>
      <c r="M155" s="8">
        <f ca="1"/>
        <v>73922.87</v>
      </c>
      <c r="N155" s="3"/>
      <c r="O155" s="9" t="str">
        <f ca="1"/>
        <v>7/17/2025</v>
      </c>
      <c r="P155" s="7">
        <f ca="1"/>
        <v>620.84900000000005</v>
      </c>
      <c r="Q155" s="7">
        <f ca="1"/>
        <v>624.84900000000005</v>
      </c>
      <c r="R155" s="7">
        <f ca="1"/>
        <v>620.625</v>
      </c>
      <c r="S155" s="7">
        <f ca="1"/>
        <v>624.48299999999995</v>
      </c>
      <c r="T155" s="8">
        <f ca="1"/>
        <v>68885.679999999993</v>
      </c>
      <c r="U155" s="3"/>
      <c r="V155" s="9" t="str">
        <f ca="1"/>
        <v>7/17/2025</v>
      </c>
      <c r="W155" s="7">
        <f ca="1"/>
        <v>703.34500000000003</v>
      </c>
      <c r="X155" s="7">
        <f ca="1"/>
        <v>704.86199999999997</v>
      </c>
      <c r="Y155" s="7">
        <f ca="1"/>
        <v>696.05399999999997</v>
      </c>
      <c r="Z155" s="7">
        <f ca="1"/>
        <v>700.36099999999999</v>
      </c>
      <c r="AA155" s="8">
        <f ca="1"/>
        <v>11803.26</v>
      </c>
    </row>
    <row r="156" spans="1:27" x14ac:dyDescent="0.35">
      <c r="A156" s="9" t="str">
        <f ca="1"/>
        <v>7/16/2025</v>
      </c>
      <c r="B156" s="7">
        <f ca="1"/>
        <v>209.65600000000001</v>
      </c>
      <c r="C156" s="7">
        <f ca="1"/>
        <v>211.76</v>
      </c>
      <c r="D156" s="7">
        <f ca="1"/>
        <v>207.99700000000001</v>
      </c>
      <c r="E156" s="7">
        <f ca="1"/>
        <v>209.51900000000001</v>
      </c>
      <c r="F156" s="8">
        <f ca="1"/>
        <v>47490.53</v>
      </c>
      <c r="G156" s="3"/>
      <c r="H156" s="9" t="str">
        <f ca="1"/>
        <v>7/16/2025</v>
      </c>
      <c r="I156" s="7">
        <f ca="1"/>
        <v>312.8</v>
      </c>
      <c r="J156" s="7">
        <f ca="1"/>
        <v>323.5</v>
      </c>
      <c r="K156" s="7">
        <f ca="1"/>
        <v>312.62</v>
      </c>
      <c r="L156" s="7">
        <f ca="1"/>
        <v>321.67</v>
      </c>
      <c r="M156" s="8">
        <f ca="1"/>
        <v>97284.79</v>
      </c>
      <c r="N156" s="3"/>
      <c r="O156" s="9" t="str">
        <f ca="1"/>
        <v>7/16/2025</v>
      </c>
      <c r="P156" s="7">
        <f ca="1"/>
        <v>620.19299999999998</v>
      </c>
      <c r="Q156" s="7">
        <f ca="1"/>
        <v>621.19500000000005</v>
      </c>
      <c r="R156" s="7">
        <f ca="1"/>
        <v>614.53</v>
      </c>
      <c r="S156" s="7">
        <f ca="1"/>
        <v>620.68499999999995</v>
      </c>
      <c r="T156" s="8">
        <f ca="1"/>
        <v>88987.51</v>
      </c>
      <c r="U156" s="3"/>
      <c r="V156" s="9" t="str">
        <f ca="1"/>
        <v>7/16/2025</v>
      </c>
      <c r="W156" s="7">
        <f ca="1"/>
        <v>712.31200000000001</v>
      </c>
      <c r="X156" s="7">
        <f ca="1"/>
        <v>712.92</v>
      </c>
      <c r="Y156" s="7">
        <f ca="1"/>
        <v>698.21600000000001</v>
      </c>
      <c r="Z156" s="7">
        <f ca="1"/>
        <v>701.85900000000004</v>
      </c>
      <c r="AA156" s="8">
        <f ca="1"/>
        <v>13067.63</v>
      </c>
    </row>
    <row r="157" spans="1:27" x14ac:dyDescent="0.35">
      <c r="A157" s="9" t="str">
        <f ca="1"/>
        <v>7/15/2025</v>
      </c>
      <c r="B157" s="7">
        <f ca="1"/>
        <v>208.58500000000001</v>
      </c>
      <c r="C157" s="7">
        <f ca="1"/>
        <v>211.25200000000001</v>
      </c>
      <c r="D157" s="7">
        <f ca="1"/>
        <v>208.27699999999999</v>
      </c>
      <c r="E157" s="7">
        <f ca="1"/>
        <v>208.47200000000001</v>
      </c>
      <c r="F157" s="8">
        <f ca="1"/>
        <v>42296.34</v>
      </c>
      <c r="G157" s="3"/>
      <c r="H157" s="9" t="str">
        <f ca="1"/>
        <v>7/15/2025</v>
      </c>
      <c r="I157" s="7">
        <f ca="1"/>
        <v>319.67500000000001</v>
      </c>
      <c r="J157" s="7">
        <f ca="1"/>
        <v>321.2</v>
      </c>
      <c r="K157" s="7">
        <f ca="1"/>
        <v>310.5</v>
      </c>
      <c r="L157" s="7">
        <f ca="1"/>
        <v>310.77999999999997</v>
      </c>
      <c r="M157" s="8">
        <f ca="1"/>
        <v>77556.350000000006</v>
      </c>
      <c r="N157" s="3"/>
      <c r="O157" s="9" t="str">
        <f ca="1"/>
        <v>7/15/2025</v>
      </c>
      <c r="P157" s="7">
        <f ca="1"/>
        <v>623.952</v>
      </c>
      <c r="Q157" s="7">
        <f ca="1"/>
        <v>624.30799999999999</v>
      </c>
      <c r="R157" s="7">
        <f ca="1"/>
        <v>618.51700000000005</v>
      </c>
      <c r="S157" s="7">
        <f ca="1"/>
        <v>618.61599999999999</v>
      </c>
      <c r="T157" s="8">
        <f ca="1"/>
        <v>74317.259999999995</v>
      </c>
      <c r="U157" s="3"/>
      <c r="V157" s="9" t="str">
        <f ca="1"/>
        <v>7/15/2025</v>
      </c>
      <c r="W157" s="7">
        <f ca="1"/>
        <v>722.82600000000002</v>
      </c>
      <c r="X157" s="7">
        <f ca="1"/>
        <v>723.40599999999995</v>
      </c>
      <c r="Y157" s="7">
        <f ca="1"/>
        <v>708.75</v>
      </c>
      <c r="Z157" s="7">
        <f ca="1"/>
        <v>709.32799999999997</v>
      </c>
      <c r="AA157" s="8">
        <f ca="1"/>
        <v>11529.51</v>
      </c>
    </row>
    <row r="158" spans="1:27" x14ac:dyDescent="0.35">
      <c r="A158" s="9" t="str">
        <f ca="1"/>
        <v>7/14/2025</v>
      </c>
      <c r="B158" s="7">
        <f ca="1"/>
        <v>209.28700000000001</v>
      </c>
      <c r="C158" s="7">
        <f ca="1"/>
        <v>210.27500000000001</v>
      </c>
      <c r="D158" s="7">
        <f ca="1"/>
        <v>206.90100000000001</v>
      </c>
      <c r="E158" s="7">
        <f ca="1"/>
        <v>207.98400000000001</v>
      </c>
      <c r="F158" s="8">
        <f ca="1"/>
        <v>38840.11</v>
      </c>
      <c r="G158" s="3"/>
      <c r="H158" s="9" t="str">
        <f ca="1"/>
        <v>7/14/2025</v>
      </c>
      <c r="I158" s="7">
        <f ca="1"/>
        <v>317.73</v>
      </c>
      <c r="J158" s="7">
        <f ca="1"/>
        <v>322.59899999999999</v>
      </c>
      <c r="K158" s="7">
        <f ca="1"/>
        <v>312.67</v>
      </c>
      <c r="L158" s="7">
        <f ca="1"/>
        <v>316.89999999999998</v>
      </c>
      <c r="M158" s="8">
        <f ca="1"/>
        <v>78043.429999999993</v>
      </c>
      <c r="N158" s="3"/>
      <c r="O158" s="9" t="str">
        <f ca="1"/>
        <v>7/14/2025</v>
      </c>
      <c r="P158" s="7">
        <f ca="1"/>
        <v>619.61599999999999</v>
      </c>
      <c r="Q158" s="7">
        <f ca="1"/>
        <v>621.62099999999998</v>
      </c>
      <c r="R158" s="7">
        <f ca="1"/>
        <v>618.25900000000001</v>
      </c>
      <c r="S158" s="7">
        <f ca="1"/>
        <v>621.27099999999996</v>
      </c>
      <c r="T158" s="8">
        <f ca="1"/>
        <v>51898.52</v>
      </c>
      <c r="U158" s="3"/>
      <c r="V158" s="9" t="str">
        <f ca="1"/>
        <v>7/14/2025</v>
      </c>
      <c r="W158" s="7">
        <f ca="1"/>
        <v>716.53599999999994</v>
      </c>
      <c r="X158" s="7">
        <f ca="1"/>
        <v>726.92899999999997</v>
      </c>
      <c r="Y158" s="7">
        <f ca="1"/>
        <v>715.46699999999998</v>
      </c>
      <c r="Z158" s="7">
        <f ca="1"/>
        <v>719.84199999999998</v>
      </c>
      <c r="AA158" s="8">
        <f ca="1"/>
        <v>8939.4</v>
      </c>
    </row>
    <row r="159" spans="1:27" x14ac:dyDescent="0.35">
      <c r="A159" s="9" t="str">
        <f ca="1"/>
        <v>7/11/2025</v>
      </c>
      <c r="B159" s="7">
        <f ca="1"/>
        <v>209.92599999999999</v>
      </c>
      <c r="C159" s="7">
        <f ca="1"/>
        <v>211.49100000000001</v>
      </c>
      <c r="D159" s="7">
        <f ca="1"/>
        <v>209.214</v>
      </c>
      <c r="E159" s="7">
        <f ca="1"/>
        <v>210.51599999999999</v>
      </c>
      <c r="F159" s="8">
        <f ca="1"/>
        <v>39765.81</v>
      </c>
      <c r="G159" s="3"/>
      <c r="H159" s="9" t="str">
        <f ca="1"/>
        <v>7/11/2025</v>
      </c>
      <c r="I159" s="7">
        <f ca="1"/>
        <v>307.89</v>
      </c>
      <c r="J159" s="7">
        <f ca="1"/>
        <v>314.08999999999997</v>
      </c>
      <c r="K159" s="7">
        <f ca="1"/>
        <v>305.64999999999998</v>
      </c>
      <c r="L159" s="7">
        <f ca="1"/>
        <v>313.51</v>
      </c>
      <c r="M159" s="8">
        <f ca="1"/>
        <v>79236.44</v>
      </c>
      <c r="N159" s="3"/>
      <c r="O159" s="9" t="str">
        <f ca="1"/>
        <v>7/11/2025</v>
      </c>
      <c r="P159" s="7">
        <f ca="1"/>
        <v>619.19899999999996</v>
      </c>
      <c r="Q159" s="7">
        <f ca="1"/>
        <v>621.32500000000005</v>
      </c>
      <c r="R159" s="7">
        <f ca="1"/>
        <v>617.99</v>
      </c>
      <c r="S159" s="7">
        <f ca="1"/>
        <v>620.08799999999997</v>
      </c>
      <c r="T159" s="8">
        <f ca="1"/>
        <v>63670.23</v>
      </c>
      <c r="U159" s="3"/>
      <c r="V159" s="9" t="str">
        <f ca="1"/>
        <v>7/11/2025</v>
      </c>
      <c r="W159" s="7">
        <f ca="1"/>
        <v>721.42399999999998</v>
      </c>
      <c r="X159" s="7">
        <f ca="1"/>
        <v>724.09400000000005</v>
      </c>
      <c r="Y159" s="7">
        <f ca="1"/>
        <v>708.63</v>
      </c>
      <c r="Z159" s="7">
        <f ca="1"/>
        <v>716.43700000000001</v>
      </c>
      <c r="AA159" s="8">
        <f ca="1"/>
        <v>10873.88</v>
      </c>
    </row>
    <row r="160" spans="1:27" x14ac:dyDescent="0.35">
      <c r="A160" s="9" t="str">
        <f ca="1"/>
        <v>7/10/2025</v>
      </c>
      <c r="B160" s="7">
        <f ca="1"/>
        <v>209.86600000000001</v>
      </c>
      <c r="C160" s="7">
        <f ca="1"/>
        <v>212.83699999999999</v>
      </c>
      <c r="D160" s="7">
        <f ca="1"/>
        <v>209.38300000000001</v>
      </c>
      <c r="E160" s="7">
        <f ca="1"/>
        <v>211.762</v>
      </c>
      <c r="F160" s="8">
        <f ca="1"/>
        <v>44443.64</v>
      </c>
      <c r="G160" s="3"/>
      <c r="H160" s="9" t="str">
        <f ca="1"/>
        <v>7/10/2025</v>
      </c>
      <c r="I160" s="7">
        <f ca="1"/>
        <v>300.05</v>
      </c>
      <c r="J160" s="7">
        <f ca="1"/>
        <v>310.48</v>
      </c>
      <c r="K160" s="7">
        <f ca="1"/>
        <v>300</v>
      </c>
      <c r="L160" s="7">
        <f ca="1"/>
        <v>309.87</v>
      </c>
      <c r="M160" s="8">
        <f ca="1"/>
        <v>104365.273</v>
      </c>
      <c r="N160" s="3"/>
      <c r="O160" s="9" t="str">
        <f ca="1"/>
        <v>7/10/2025</v>
      </c>
      <c r="P160" s="7">
        <f ca="1"/>
        <v>620.65099999999995</v>
      </c>
      <c r="Q160" s="7">
        <f ca="1"/>
        <v>623.32299999999998</v>
      </c>
      <c r="R160" s="7">
        <f ca="1"/>
        <v>619.46199999999999</v>
      </c>
      <c r="S160" s="7">
        <f ca="1"/>
        <v>622.27599999999995</v>
      </c>
      <c r="T160" s="8">
        <f ca="1"/>
        <v>57528.959999999999</v>
      </c>
      <c r="U160" s="3"/>
      <c r="V160" s="9" t="str">
        <f ca="1"/>
        <v>7/10/2025</v>
      </c>
      <c r="W160" s="7">
        <f ca="1"/>
        <v>730.46500000000003</v>
      </c>
      <c r="X160" s="7">
        <f ca="1"/>
        <v>734.71799999999996</v>
      </c>
      <c r="Y160" s="7">
        <f ca="1"/>
        <v>718.51499999999999</v>
      </c>
      <c r="Z160" s="7">
        <f ca="1"/>
        <v>726.15300000000002</v>
      </c>
      <c r="AA160" s="8">
        <f ca="1"/>
        <v>9922.25</v>
      </c>
    </row>
    <row r="161" spans="1:27" x14ac:dyDescent="0.35">
      <c r="A161" s="9" t="str">
        <f ca="1"/>
        <v>7/9/2025</v>
      </c>
      <c r="B161" s="7">
        <f ca="1"/>
        <v>208.89400000000001</v>
      </c>
      <c r="C161" s="7">
        <f ca="1"/>
        <v>210.69399999999999</v>
      </c>
      <c r="D161" s="7">
        <f ca="1"/>
        <v>206.58199999999999</v>
      </c>
      <c r="E161" s="7">
        <f ca="1"/>
        <v>210.49600000000001</v>
      </c>
      <c r="F161" s="8">
        <f ca="1"/>
        <v>48749.37</v>
      </c>
      <c r="G161" s="3"/>
      <c r="H161" s="9" t="str">
        <f ca="1"/>
        <v>7/9/2025</v>
      </c>
      <c r="I161" s="7">
        <f ca="1"/>
        <v>297.55</v>
      </c>
      <c r="J161" s="7">
        <f ca="1"/>
        <v>300.14999999999998</v>
      </c>
      <c r="K161" s="7">
        <f ca="1"/>
        <v>293.55</v>
      </c>
      <c r="L161" s="7">
        <f ca="1"/>
        <v>295.88</v>
      </c>
      <c r="M161" s="8">
        <f ca="1"/>
        <v>75586.77</v>
      </c>
      <c r="N161" s="3"/>
      <c r="O161" s="9" t="str">
        <f ca="1"/>
        <v>7/9/2025</v>
      </c>
      <c r="P161" s="7">
        <f ca="1"/>
        <v>619.22900000000004</v>
      </c>
      <c r="Q161" s="7">
        <f ca="1"/>
        <v>621.18499999999995</v>
      </c>
      <c r="R161" s="7">
        <f ca="1"/>
        <v>617.37400000000002</v>
      </c>
      <c r="S161" s="7">
        <f ca="1"/>
        <v>620.52599999999995</v>
      </c>
      <c r="T161" s="8">
        <f ca="1"/>
        <v>66113.33</v>
      </c>
      <c r="U161" s="3"/>
      <c r="V161" s="9" t="str">
        <f ca="1"/>
        <v>7/9/2025</v>
      </c>
      <c r="W161" s="7">
        <f ca="1"/>
        <v>721.64300000000003</v>
      </c>
      <c r="X161" s="7">
        <f ca="1"/>
        <v>736.44500000000005</v>
      </c>
      <c r="Y161" s="7">
        <f ca="1"/>
        <v>721.62599999999998</v>
      </c>
      <c r="Z161" s="7">
        <f ca="1"/>
        <v>731.68399999999997</v>
      </c>
      <c r="AA161" s="8">
        <f ca="1"/>
        <v>11417.96</v>
      </c>
    </row>
    <row r="162" spans="1:27" x14ac:dyDescent="0.35">
      <c r="A162" s="9" t="str">
        <f ca="1"/>
        <v>7/8/2025</v>
      </c>
      <c r="B162" s="7">
        <f ca="1"/>
        <v>209.46199999999999</v>
      </c>
      <c r="C162" s="7">
        <f ca="1"/>
        <v>210.79300000000001</v>
      </c>
      <c r="D162" s="7">
        <f ca="1"/>
        <v>207.80799999999999</v>
      </c>
      <c r="E162" s="7">
        <f ca="1"/>
        <v>209.369</v>
      </c>
      <c r="F162" s="8">
        <f ca="1"/>
        <v>42848.93</v>
      </c>
      <c r="G162" s="3"/>
      <c r="H162" s="9" t="str">
        <f ca="1"/>
        <v>7/8/2025</v>
      </c>
      <c r="I162" s="7">
        <f ca="1"/>
        <v>297</v>
      </c>
      <c r="J162" s="7">
        <f ca="1"/>
        <v>304.05</v>
      </c>
      <c r="K162" s="7">
        <f ca="1"/>
        <v>294.35000000000002</v>
      </c>
      <c r="L162" s="7">
        <f ca="1"/>
        <v>297.81</v>
      </c>
      <c r="M162" s="8">
        <f ca="1"/>
        <v>103246.742</v>
      </c>
      <c r="N162" s="3"/>
      <c r="O162" s="9" t="str">
        <f ca="1"/>
        <v>7/8/2025</v>
      </c>
      <c r="P162" s="7">
        <f ca="1"/>
        <v>617.81700000000001</v>
      </c>
      <c r="Q162" s="7">
        <f ca="1"/>
        <v>618.59</v>
      </c>
      <c r="R162" s="7">
        <f ca="1"/>
        <v>615.99199999999996</v>
      </c>
      <c r="S162" s="7">
        <f ca="1"/>
        <v>616.827</v>
      </c>
      <c r="T162" s="8">
        <f ca="1"/>
        <v>59024.59</v>
      </c>
      <c r="U162" s="3"/>
      <c r="V162" s="9" t="str">
        <f ca="1"/>
        <v>7/8/2025</v>
      </c>
      <c r="W162" s="7">
        <f ca="1"/>
        <v>720.5</v>
      </c>
      <c r="X162" s="7">
        <f ca="1"/>
        <v>721.84699999999998</v>
      </c>
      <c r="Y162" s="7">
        <f ca="1"/>
        <v>713.73299999999995</v>
      </c>
      <c r="Z162" s="7">
        <f ca="1"/>
        <v>719.59199999999998</v>
      </c>
      <c r="AA162" s="8">
        <f ca="1"/>
        <v>7770.69</v>
      </c>
    </row>
    <row r="163" spans="1:27" x14ac:dyDescent="0.35">
      <c r="A163" s="9" t="str">
        <f ca="1"/>
        <v>7/7/2025</v>
      </c>
      <c r="B163" s="7">
        <f ca="1"/>
        <v>212.03399999999999</v>
      </c>
      <c r="C163" s="7">
        <f ca="1"/>
        <v>215.57900000000001</v>
      </c>
      <c r="D163" s="7">
        <f ca="1"/>
        <v>208.15700000000001</v>
      </c>
      <c r="E163" s="7">
        <f ca="1"/>
        <v>209.31</v>
      </c>
      <c r="F163" s="8">
        <f ca="1"/>
        <v>50228.98</v>
      </c>
      <c r="G163" s="3"/>
      <c r="H163" s="9" t="str">
        <f ca="1"/>
        <v>7/7/2025</v>
      </c>
      <c r="I163" s="7">
        <f ca="1"/>
        <v>291.37</v>
      </c>
      <c r="J163" s="7">
        <f ca="1"/>
        <v>296.14999999999998</v>
      </c>
      <c r="K163" s="7">
        <f ca="1"/>
        <v>288.77</v>
      </c>
      <c r="L163" s="7">
        <f ca="1"/>
        <v>293.94</v>
      </c>
      <c r="M163" s="8">
        <f ca="1"/>
        <v>131177.95300000001</v>
      </c>
      <c r="N163" s="3"/>
      <c r="O163" s="9" t="str">
        <f ca="1"/>
        <v>7/7/2025</v>
      </c>
      <c r="P163" s="7">
        <f ca="1"/>
        <v>619.81500000000005</v>
      </c>
      <c r="Q163" s="7">
        <f ca="1"/>
        <v>620.49900000000002</v>
      </c>
      <c r="R163" s="7">
        <f ca="1"/>
        <v>614.351</v>
      </c>
      <c r="S163" s="7">
        <f ca="1"/>
        <v>617.16499999999996</v>
      </c>
      <c r="T163" s="8">
        <f ca="1"/>
        <v>74814.509999999995</v>
      </c>
      <c r="U163" s="3"/>
      <c r="V163" s="9" t="str">
        <f ca="1"/>
        <v>7/7/2025</v>
      </c>
      <c r="W163" s="7">
        <f ca="1"/>
        <v>716.53599999999994</v>
      </c>
      <c r="X163" s="7">
        <f ca="1"/>
        <v>725.93100000000004</v>
      </c>
      <c r="Y163" s="7">
        <f ca="1"/>
        <v>712.43499999999995</v>
      </c>
      <c r="Z163" s="7">
        <f ca="1"/>
        <v>717.27599999999995</v>
      </c>
      <c r="AA163" s="8">
        <f ca="1"/>
        <v>9457.08</v>
      </c>
    </row>
    <row r="164" spans="1:27" x14ac:dyDescent="0.35">
      <c r="A164" s="9" t="str">
        <f ca="1"/>
        <v>7/3/2025</v>
      </c>
      <c r="B164" s="7">
        <f ca="1"/>
        <v>211.501</v>
      </c>
      <c r="C164" s="7">
        <f ca="1"/>
        <v>214.00399999999999</v>
      </c>
      <c r="D164" s="7">
        <f ca="1"/>
        <v>211.15799999999999</v>
      </c>
      <c r="E164" s="7">
        <f ca="1"/>
        <v>212.899</v>
      </c>
      <c r="F164" s="8">
        <f ca="1"/>
        <v>34955.839999999997</v>
      </c>
      <c r="G164" s="3"/>
      <c r="H164" s="9" t="str">
        <f ca="1"/>
        <v>7/3/2025</v>
      </c>
      <c r="I164" s="7">
        <f ca="1"/>
        <v>317.99</v>
      </c>
      <c r="J164" s="7">
        <f ca="1"/>
        <v>318.45</v>
      </c>
      <c r="K164" s="7">
        <f ca="1"/>
        <v>312.76</v>
      </c>
      <c r="L164" s="7">
        <f ca="1"/>
        <v>315.35000000000002</v>
      </c>
      <c r="M164" s="8">
        <f ca="1"/>
        <v>58042.3</v>
      </c>
      <c r="N164" s="3"/>
      <c r="O164" s="9" t="str">
        <f ca="1"/>
        <v>7/3/2025</v>
      </c>
      <c r="P164" s="7">
        <f ca="1"/>
        <v>618.91099999999994</v>
      </c>
      <c r="Q164" s="7">
        <f ca="1"/>
        <v>622.73699999999997</v>
      </c>
      <c r="R164" s="7">
        <f ca="1"/>
        <v>618.88499999999999</v>
      </c>
      <c r="S164" s="7">
        <f ca="1"/>
        <v>621.798</v>
      </c>
      <c r="T164" s="8">
        <f ca="1"/>
        <v>51065.79</v>
      </c>
      <c r="U164" s="3"/>
      <c r="V164" s="9" t="str">
        <f ca="1"/>
        <v>7/3/2025</v>
      </c>
      <c r="W164" s="7">
        <f ca="1"/>
        <v>725.53200000000004</v>
      </c>
      <c r="X164" s="7">
        <f ca="1"/>
        <v>727.95799999999997</v>
      </c>
      <c r="Y164" s="7">
        <f ca="1"/>
        <v>713.34299999999996</v>
      </c>
      <c r="Z164" s="7">
        <f ca="1"/>
        <v>717.93499999999995</v>
      </c>
      <c r="AA164" s="8">
        <f ca="1"/>
        <v>8601.65</v>
      </c>
    </row>
    <row r="165" spans="1:27" x14ac:dyDescent="0.35">
      <c r="A165" s="9" t="str">
        <f ca="1"/>
        <v>7/2/2025</v>
      </c>
      <c r="B165" s="7">
        <f ca="1"/>
        <v>208.27600000000001</v>
      </c>
      <c r="C165" s="7">
        <f ca="1"/>
        <v>212.69800000000001</v>
      </c>
      <c r="D165" s="7">
        <f ca="1"/>
        <v>207.499</v>
      </c>
      <c r="E165" s="7">
        <f ca="1"/>
        <v>211.792</v>
      </c>
      <c r="F165" s="8">
        <f ca="1"/>
        <v>67941.81</v>
      </c>
      <c r="G165" s="3"/>
      <c r="H165" s="9" t="str">
        <f ca="1"/>
        <v>7/2/2025</v>
      </c>
      <c r="I165" s="7">
        <f ca="1"/>
        <v>312.63</v>
      </c>
      <c r="J165" s="7">
        <f ca="1"/>
        <v>316.83199999999999</v>
      </c>
      <c r="K165" s="7">
        <f ca="1"/>
        <v>303.82</v>
      </c>
      <c r="L165" s="7">
        <f ca="1"/>
        <v>315.64999999999998</v>
      </c>
      <c r="M165" s="8">
        <f ca="1"/>
        <v>119483.727</v>
      </c>
      <c r="N165" s="3"/>
      <c r="O165" s="9" t="str">
        <f ca="1"/>
        <v>7/2/2025</v>
      </c>
      <c r="P165" s="7">
        <f ca="1"/>
        <v>613.73</v>
      </c>
      <c r="Q165" s="7">
        <f ca="1"/>
        <v>616.97900000000004</v>
      </c>
      <c r="R165" s="7">
        <f ca="1"/>
        <v>613.09799999999996</v>
      </c>
      <c r="S165" s="7">
        <f ca="1"/>
        <v>616.93600000000004</v>
      </c>
      <c r="T165" s="8">
        <f ca="1"/>
        <v>66510.37</v>
      </c>
      <c r="U165" s="3"/>
      <c r="V165" s="9" t="str">
        <f ca="1"/>
        <v>7/2/2025</v>
      </c>
      <c r="W165" s="7">
        <f ca="1"/>
        <v>714.26400000000001</v>
      </c>
      <c r="X165" s="7">
        <f ca="1"/>
        <v>719.24099999999999</v>
      </c>
      <c r="Y165" s="7">
        <f ca="1"/>
        <v>711.726</v>
      </c>
      <c r="Z165" s="7">
        <f ca="1"/>
        <v>712.50300000000004</v>
      </c>
      <c r="AA165" s="8">
        <f ca="1"/>
        <v>9336.74</v>
      </c>
    </row>
    <row r="166" spans="1:27" x14ac:dyDescent="0.35">
      <c r="A166" s="9" t="str">
        <f ca="1"/>
        <v>7/1/2025</v>
      </c>
      <c r="B166" s="7">
        <f ca="1"/>
        <v>206.03700000000001</v>
      </c>
      <c r="C166" s="7">
        <f ca="1"/>
        <v>209.554</v>
      </c>
      <c r="D166" s="7">
        <f ca="1"/>
        <v>205.505</v>
      </c>
      <c r="E166" s="7">
        <f ca="1"/>
        <v>207.18600000000001</v>
      </c>
      <c r="F166" s="8">
        <f ca="1"/>
        <v>78788.87</v>
      </c>
      <c r="G166" s="3"/>
      <c r="H166" s="9" t="str">
        <f ca="1"/>
        <v>7/1/2025</v>
      </c>
      <c r="I166" s="7">
        <f ca="1"/>
        <v>298.45999999999998</v>
      </c>
      <c r="J166" s="7">
        <f ca="1"/>
        <v>305.89</v>
      </c>
      <c r="K166" s="7">
        <f ca="1"/>
        <v>293.20999999999998</v>
      </c>
      <c r="L166" s="7">
        <f ca="1"/>
        <v>300.70999999999998</v>
      </c>
      <c r="M166" s="8">
        <f ca="1"/>
        <v>145085.67199999999</v>
      </c>
      <c r="N166" s="3"/>
      <c r="O166" s="9" t="str">
        <f ca="1"/>
        <v>7/1/2025</v>
      </c>
      <c r="P166" s="7">
        <f ca="1"/>
        <v>612.85500000000002</v>
      </c>
      <c r="Q166" s="7">
        <f ca="1"/>
        <v>615.32899999999995</v>
      </c>
      <c r="R166" s="7">
        <f ca="1"/>
        <v>612.01499999999999</v>
      </c>
      <c r="S166" s="7">
        <f ca="1"/>
        <v>614.15200000000004</v>
      </c>
      <c r="T166" s="8">
        <f ca="1"/>
        <v>70030.14</v>
      </c>
      <c r="U166" s="3"/>
      <c r="V166" s="9" t="str">
        <f ca="1"/>
        <v>7/1/2025</v>
      </c>
      <c r="W166" s="7">
        <f ca="1"/>
        <v>735.78200000000004</v>
      </c>
      <c r="X166" s="7">
        <f ca="1"/>
        <v>736.66499999999996</v>
      </c>
      <c r="Y166" s="7">
        <f ca="1"/>
        <v>714.29200000000003</v>
      </c>
      <c r="Z166" s="7">
        <f ca="1"/>
        <v>718.14400000000001</v>
      </c>
      <c r="AA166" s="8">
        <f ca="1"/>
        <v>13431.25</v>
      </c>
    </row>
    <row r="167" spans="1:27" x14ac:dyDescent="0.35">
      <c r="A167" s="9" t="str">
        <f ca="1"/>
        <v>6/30/2025</v>
      </c>
      <c r="B167" s="7">
        <f ca="1"/>
        <v>201.39699999999999</v>
      </c>
      <c r="C167" s="7">
        <f ca="1"/>
        <v>206.76599999999999</v>
      </c>
      <c r="D167" s="7">
        <f ca="1"/>
        <v>198.64699999999999</v>
      </c>
      <c r="E167" s="7">
        <f ca="1"/>
        <v>204.54400000000001</v>
      </c>
      <c r="F167" s="8">
        <f ca="1"/>
        <v>91912.82</v>
      </c>
      <c r="G167" s="3"/>
      <c r="H167" s="9" t="str">
        <f ca="1"/>
        <v>6/30/2025</v>
      </c>
      <c r="I167" s="7">
        <f ca="1"/>
        <v>319.89999999999998</v>
      </c>
      <c r="J167" s="7">
        <f ca="1"/>
        <v>325.58</v>
      </c>
      <c r="K167" s="7">
        <f ca="1"/>
        <v>316.60000000000002</v>
      </c>
      <c r="L167" s="7">
        <f ca="1"/>
        <v>317.66000000000003</v>
      </c>
      <c r="M167" s="8">
        <f ca="1"/>
        <v>76695.08</v>
      </c>
      <c r="N167" s="3"/>
      <c r="O167" s="9" t="str">
        <f ca="1"/>
        <v>6/30/2025</v>
      </c>
      <c r="P167" s="7">
        <f ca="1"/>
        <v>613.86900000000003</v>
      </c>
      <c r="Q167" s="7">
        <f ca="1"/>
        <v>615.71600000000001</v>
      </c>
      <c r="R167" s="7">
        <f ca="1"/>
        <v>611.53700000000003</v>
      </c>
      <c r="S167" s="7">
        <f ca="1"/>
        <v>614.351</v>
      </c>
      <c r="T167" s="8">
        <f ca="1"/>
        <v>92502.54</v>
      </c>
      <c r="U167" s="3"/>
      <c r="V167" s="9" t="str">
        <f ca="1"/>
        <v>6/30/2025</v>
      </c>
      <c r="W167" s="7">
        <f ca="1"/>
        <v>743.44600000000003</v>
      </c>
      <c r="X167" s="7">
        <f ca="1"/>
        <v>746.8</v>
      </c>
      <c r="Y167" s="7">
        <f ca="1"/>
        <v>733.14300000000003</v>
      </c>
      <c r="Z167" s="7">
        <f ca="1"/>
        <v>736.98599999999999</v>
      </c>
      <c r="AA167" s="8">
        <f ca="1"/>
        <v>15402.11</v>
      </c>
    </row>
    <row r="168" spans="1:27" x14ac:dyDescent="0.35">
      <c r="A168" s="9" t="str">
        <f ca="1"/>
        <v>6/27/2025</v>
      </c>
      <c r="B168" s="7">
        <f ca="1"/>
        <v>201.27699999999999</v>
      </c>
      <c r="C168" s="7">
        <f ca="1"/>
        <v>202.608</v>
      </c>
      <c r="D168" s="7">
        <f ca="1"/>
        <v>199.38399999999999</v>
      </c>
      <c r="E168" s="7">
        <f ca="1"/>
        <v>200.46700000000001</v>
      </c>
      <c r="F168" s="8">
        <f ca="1"/>
        <v>73188.570000000007</v>
      </c>
      <c r="G168" s="3"/>
      <c r="H168" s="9" t="str">
        <f ca="1"/>
        <v>6/27/2025</v>
      </c>
      <c r="I168" s="7">
        <f ca="1"/>
        <v>324.51</v>
      </c>
      <c r="J168" s="7">
        <f ca="1"/>
        <v>329.339</v>
      </c>
      <c r="K168" s="7">
        <f ca="1"/>
        <v>317.495</v>
      </c>
      <c r="L168" s="7">
        <f ca="1"/>
        <v>323.63</v>
      </c>
      <c r="M168" s="8">
        <f ca="1"/>
        <v>89067.05</v>
      </c>
      <c r="N168" s="3"/>
      <c r="O168" s="9" t="str">
        <f ca="1"/>
        <v>6/27/2025</v>
      </c>
      <c r="P168" s="7">
        <f ca="1"/>
        <v>609.39499999999998</v>
      </c>
      <c r="Q168" s="7">
        <f ca="1"/>
        <v>612.90300000000002</v>
      </c>
      <c r="R168" s="7">
        <f ca="1"/>
        <v>607.351</v>
      </c>
      <c r="S168" s="7">
        <f ca="1"/>
        <v>611.42700000000002</v>
      </c>
      <c r="T168" s="8">
        <f ca="1"/>
        <v>86258.4</v>
      </c>
      <c r="U168" s="3"/>
      <c r="V168" s="9" t="str">
        <f ca="1"/>
        <v>6/27/2025</v>
      </c>
      <c r="W168" s="7">
        <f ca="1"/>
        <v>725.43799999999999</v>
      </c>
      <c r="X168" s="7">
        <f ca="1"/>
        <v>734.34900000000005</v>
      </c>
      <c r="Y168" s="7">
        <f ca="1"/>
        <v>724.76599999999996</v>
      </c>
      <c r="Z168" s="7">
        <f ca="1"/>
        <v>732.53300000000002</v>
      </c>
      <c r="AA168" s="8">
        <f ca="1"/>
        <v>18775.740000000002</v>
      </c>
    </row>
    <row r="169" spans="1:27" x14ac:dyDescent="0.35">
      <c r="A169" s="9" t="str">
        <f ca="1"/>
        <v>6/26/2025</v>
      </c>
      <c r="B169" s="7">
        <f ca="1"/>
        <v>200.81800000000001</v>
      </c>
      <c r="C169" s="7">
        <f ca="1"/>
        <v>202.03</v>
      </c>
      <c r="D169" s="7">
        <f ca="1"/>
        <v>198.846</v>
      </c>
      <c r="E169" s="7">
        <f ca="1"/>
        <v>200.387</v>
      </c>
      <c r="F169" s="8">
        <f ca="1"/>
        <v>50799.12</v>
      </c>
      <c r="G169" s="3"/>
      <c r="H169" s="9" t="str">
        <f ca="1"/>
        <v>6/26/2025</v>
      </c>
      <c r="I169" s="7">
        <f ca="1"/>
        <v>324.61</v>
      </c>
      <c r="J169" s="7">
        <f ca="1"/>
        <v>331.05</v>
      </c>
      <c r="K169" s="7">
        <f ca="1"/>
        <v>323.61</v>
      </c>
      <c r="L169" s="7">
        <f ca="1"/>
        <v>325.77999999999997</v>
      </c>
      <c r="M169" s="8">
        <f ca="1"/>
        <v>80440.91</v>
      </c>
      <c r="N169" s="3"/>
      <c r="O169" s="9" t="str">
        <f ca="1"/>
        <v>6/26/2025</v>
      </c>
      <c r="P169" s="7">
        <f ca="1"/>
        <v>605.52700000000004</v>
      </c>
      <c r="Q169" s="7">
        <f ca="1"/>
        <v>608.846</v>
      </c>
      <c r="R169" s="7">
        <f ca="1"/>
        <v>604.90499999999997</v>
      </c>
      <c r="S169" s="7">
        <f ca="1"/>
        <v>608.40499999999997</v>
      </c>
      <c r="T169" s="8">
        <f ca="1"/>
        <v>78548.36</v>
      </c>
      <c r="U169" s="3"/>
      <c r="V169" s="9" t="str">
        <f ca="1"/>
        <v>6/26/2025</v>
      </c>
      <c r="W169" s="7">
        <f ca="1"/>
        <v>713.29600000000005</v>
      </c>
      <c r="X169" s="7">
        <f ca="1"/>
        <v>727.149</v>
      </c>
      <c r="Y169" s="7">
        <f ca="1"/>
        <v>709.97799999999995</v>
      </c>
      <c r="Z169" s="7">
        <f ca="1"/>
        <v>725.00400000000002</v>
      </c>
      <c r="AA169" s="8">
        <f ca="1"/>
        <v>13964.79</v>
      </c>
    </row>
    <row r="170" spans="1:27" x14ac:dyDescent="0.35">
      <c r="A170" s="9" t="str">
        <f ca="1"/>
        <v>6/25/2025</v>
      </c>
      <c r="B170" s="7">
        <f ca="1"/>
        <v>200.83799999999999</v>
      </c>
      <c r="C170" s="7">
        <f ca="1"/>
        <v>203.05699999999999</v>
      </c>
      <c r="D170" s="7">
        <f ca="1"/>
        <v>200.00200000000001</v>
      </c>
      <c r="E170" s="7">
        <f ca="1"/>
        <v>200.94499999999999</v>
      </c>
      <c r="F170" s="8">
        <f ca="1"/>
        <v>39525.730000000003</v>
      </c>
      <c r="G170" s="3"/>
      <c r="H170" s="9" t="str">
        <f ca="1"/>
        <v>6/25/2025</v>
      </c>
      <c r="I170" s="7">
        <f ca="1"/>
        <v>342.7</v>
      </c>
      <c r="J170" s="7">
        <f ca="1"/>
        <v>343</v>
      </c>
      <c r="K170" s="7">
        <f ca="1"/>
        <v>320.39999999999998</v>
      </c>
      <c r="L170" s="7">
        <f ca="1"/>
        <v>327.55</v>
      </c>
      <c r="M170" s="8">
        <f ca="1"/>
        <v>119845.04700000001</v>
      </c>
      <c r="N170" s="3"/>
      <c r="O170" s="9" t="str">
        <f ca="1"/>
        <v>6/25/2025</v>
      </c>
      <c r="P170" s="7">
        <f ca="1"/>
        <v>604.45299999999997</v>
      </c>
      <c r="Q170" s="7">
        <f ca="1"/>
        <v>605.16700000000003</v>
      </c>
      <c r="R170" s="7">
        <f ca="1"/>
        <v>602.09100000000001</v>
      </c>
      <c r="S170" s="7">
        <f ca="1"/>
        <v>603.68200000000002</v>
      </c>
      <c r="T170" s="8">
        <f ca="1"/>
        <v>62114.77</v>
      </c>
      <c r="U170" s="3"/>
      <c r="V170" s="9" t="str">
        <f ca="1"/>
        <v>6/25/2025</v>
      </c>
      <c r="W170" s="7">
        <f ca="1"/>
        <v>712.25699999999995</v>
      </c>
      <c r="X170" s="7">
        <f ca="1"/>
        <v>715.52599999999995</v>
      </c>
      <c r="Y170" s="7">
        <f ca="1"/>
        <v>704.31700000000001</v>
      </c>
      <c r="Z170" s="7">
        <f ca="1"/>
        <v>707.62</v>
      </c>
      <c r="AA170" s="8">
        <f ca="1"/>
        <v>9320.44</v>
      </c>
    </row>
    <row r="171" spans="1:27" x14ac:dyDescent="0.35">
      <c r="A171" s="9" t="str">
        <f ca="1"/>
        <v>6/24/2025</v>
      </c>
      <c r="B171" s="7">
        <f ca="1"/>
        <v>201.97499999999999</v>
      </c>
      <c r="C171" s="7">
        <f ca="1"/>
        <v>202.827</v>
      </c>
      <c r="D171" s="7">
        <f ca="1"/>
        <v>199.583</v>
      </c>
      <c r="E171" s="7">
        <f ca="1"/>
        <v>199.68899999999999</v>
      </c>
      <c r="F171" s="8">
        <f ca="1"/>
        <v>54064.03</v>
      </c>
      <c r="G171" s="3"/>
      <c r="H171" s="9" t="str">
        <f ca="1"/>
        <v>6/24/2025</v>
      </c>
      <c r="I171" s="7">
        <f ca="1"/>
        <v>356.17</v>
      </c>
      <c r="J171" s="7">
        <f ca="1"/>
        <v>356.26</v>
      </c>
      <c r="K171" s="7">
        <f ca="1"/>
        <v>340.44</v>
      </c>
      <c r="L171" s="7">
        <f ca="1"/>
        <v>340.47</v>
      </c>
      <c r="M171" s="8">
        <f ca="1"/>
        <v>114736.25</v>
      </c>
      <c r="N171" s="3"/>
      <c r="O171" s="9" t="str">
        <f ca="1"/>
        <v>6/24/2025</v>
      </c>
      <c r="P171" s="7">
        <f ca="1"/>
        <v>600.89400000000001</v>
      </c>
      <c r="Q171" s="7">
        <f ca="1"/>
        <v>604.41099999999994</v>
      </c>
      <c r="R171" s="7">
        <f ca="1"/>
        <v>599.97400000000005</v>
      </c>
      <c r="S171" s="7">
        <f ca="1"/>
        <v>603.34299999999996</v>
      </c>
      <c r="T171" s="8">
        <f ca="1"/>
        <v>67735.289999999994</v>
      </c>
      <c r="U171" s="3"/>
      <c r="V171" s="9" t="str">
        <f ca="1"/>
        <v>6/24/2025</v>
      </c>
      <c r="W171" s="7">
        <f ca="1"/>
        <v>703.84</v>
      </c>
      <c r="X171" s="7">
        <f ca="1"/>
        <v>712.14099999999996</v>
      </c>
      <c r="Y171" s="7">
        <f ca="1"/>
        <v>701.05200000000002</v>
      </c>
      <c r="Z171" s="7">
        <f ca="1"/>
        <v>711.13499999999999</v>
      </c>
      <c r="AA171" s="8">
        <f ca="1"/>
        <v>13823.18</v>
      </c>
    </row>
    <row r="172" spans="1:27" x14ac:dyDescent="0.35">
      <c r="A172" s="9" t="str">
        <f ca="1"/>
        <v>6/23/2025</v>
      </c>
      <c r="B172" s="7">
        <f ca="1"/>
        <v>201.01300000000001</v>
      </c>
      <c r="C172" s="7">
        <f ca="1"/>
        <v>201.691</v>
      </c>
      <c r="D172" s="7">
        <f ca="1"/>
        <v>198.34700000000001</v>
      </c>
      <c r="E172" s="7">
        <f ca="1"/>
        <v>200.88499999999999</v>
      </c>
      <c r="F172" s="8">
        <f ca="1"/>
        <v>55814.27</v>
      </c>
      <c r="G172" s="3"/>
      <c r="H172" s="9" t="str">
        <f ca="1"/>
        <v>6/23/2025</v>
      </c>
      <c r="I172" s="7">
        <f ca="1"/>
        <v>327.54000000000002</v>
      </c>
      <c r="J172" s="7">
        <f ca="1"/>
        <v>357.54</v>
      </c>
      <c r="K172" s="7">
        <f ca="1"/>
        <v>327.48</v>
      </c>
      <c r="L172" s="7">
        <f ca="1"/>
        <v>348.68</v>
      </c>
      <c r="M172" s="8">
        <f ca="1"/>
        <v>190716.81299999999</v>
      </c>
      <c r="N172" s="3"/>
      <c r="O172" s="9" t="str">
        <f ca="1"/>
        <v>6/23/2025</v>
      </c>
      <c r="P172" s="7">
        <f ca="1"/>
        <v>591.65599999999995</v>
      </c>
      <c r="Q172" s="7">
        <f ca="1"/>
        <v>597.14200000000005</v>
      </c>
      <c r="R172" s="7">
        <f ca="1"/>
        <v>588.51900000000001</v>
      </c>
      <c r="S172" s="7">
        <f ca="1"/>
        <v>596.75099999999998</v>
      </c>
      <c r="T172" s="8">
        <f ca="1"/>
        <v>87426.04</v>
      </c>
      <c r="U172" s="3"/>
      <c r="V172" s="9" t="str">
        <f ca="1"/>
        <v>6/23/2025</v>
      </c>
      <c r="W172" s="7">
        <f ca="1"/>
        <v>682.67600000000004</v>
      </c>
      <c r="X172" s="7">
        <f ca="1"/>
        <v>698.02200000000005</v>
      </c>
      <c r="Y172" s="7">
        <f ca="1"/>
        <v>677.72699999999998</v>
      </c>
      <c r="Z172" s="7">
        <f ca="1"/>
        <v>697.48500000000001</v>
      </c>
      <c r="AA172" s="8">
        <f ca="1"/>
        <v>11080.06</v>
      </c>
    </row>
    <row r="173" spans="1:27" x14ac:dyDescent="0.35">
      <c r="A173" s="9" t="str">
        <f ca="1"/>
        <v>6/20/2025</v>
      </c>
      <c r="B173" s="7">
        <f ca="1"/>
        <v>197.63300000000001</v>
      </c>
      <c r="C173" s="7">
        <f ca="1"/>
        <v>201.09299999999999</v>
      </c>
      <c r="D173" s="7">
        <f ca="1"/>
        <v>196.249</v>
      </c>
      <c r="E173" s="7">
        <f ca="1"/>
        <v>200.387</v>
      </c>
      <c r="F173" s="8">
        <f ca="1"/>
        <v>96813.54</v>
      </c>
      <c r="G173" s="3"/>
      <c r="H173" s="9" t="str">
        <f ca="1"/>
        <v>6/20/2025</v>
      </c>
      <c r="I173" s="7">
        <f ca="1"/>
        <v>327.95</v>
      </c>
      <c r="J173" s="7">
        <f ca="1"/>
        <v>332.36</v>
      </c>
      <c r="K173" s="7">
        <f ca="1"/>
        <v>317.77999999999997</v>
      </c>
      <c r="L173" s="7">
        <f ca="1"/>
        <v>322.16000000000003</v>
      </c>
      <c r="M173" s="8">
        <f ca="1"/>
        <v>108688.008</v>
      </c>
      <c r="N173" s="3"/>
      <c r="O173" s="9" t="str">
        <f ca="1"/>
        <v>6/20/2025</v>
      </c>
      <c r="P173" s="7">
        <f ca="1"/>
        <v>594.97699999999998</v>
      </c>
      <c r="Q173" s="7">
        <f ca="1"/>
        <v>596.06799999999998</v>
      </c>
      <c r="R173" s="7">
        <f ca="1"/>
        <v>589.48400000000004</v>
      </c>
      <c r="S173" s="7">
        <f ca="1"/>
        <v>590.91399999999999</v>
      </c>
      <c r="T173" s="8">
        <f ca="1"/>
        <v>94051.37</v>
      </c>
      <c r="U173" s="3"/>
      <c r="V173" s="9" t="str">
        <f ca="1"/>
        <v>6/20/2025</v>
      </c>
      <c r="W173" s="7">
        <f ca="1"/>
        <v>699.71100000000001</v>
      </c>
      <c r="X173" s="7">
        <f ca="1"/>
        <v>700.78800000000001</v>
      </c>
      <c r="Y173" s="7">
        <f ca="1"/>
        <v>677.64700000000005</v>
      </c>
      <c r="Z173" s="7">
        <f ca="1"/>
        <v>681.33</v>
      </c>
      <c r="AA173" s="8">
        <f ca="1"/>
        <v>22538.639999999999</v>
      </c>
    </row>
    <row r="174" spans="1:27" x14ac:dyDescent="0.35">
      <c r="A174" s="9" t="str">
        <f ca="1"/>
        <v>6/18/2025</v>
      </c>
      <c r="B174" s="7">
        <f ca="1"/>
        <v>195.345</v>
      </c>
      <c r="C174" s="7">
        <f ca="1"/>
        <v>196.97499999999999</v>
      </c>
      <c r="D174" s="7">
        <f ca="1"/>
        <v>194.46899999999999</v>
      </c>
      <c r="E174" s="7">
        <f ca="1"/>
        <v>195.98</v>
      </c>
      <c r="F174" s="8">
        <f ca="1"/>
        <v>45394.69</v>
      </c>
      <c r="G174" s="3"/>
      <c r="H174" s="9" t="str">
        <f ca="1"/>
        <v>6/18/2025</v>
      </c>
      <c r="I174" s="7">
        <f ca="1"/>
        <v>317.31</v>
      </c>
      <c r="J174" s="7">
        <f ca="1"/>
        <v>329.32</v>
      </c>
      <c r="K174" s="7">
        <f ca="1"/>
        <v>315.45</v>
      </c>
      <c r="L174" s="7">
        <f ca="1"/>
        <v>322.05</v>
      </c>
      <c r="M174" s="8">
        <f ca="1"/>
        <v>95137.69</v>
      </c>
      <c r="N174" s="3"/>
      <c r="O174" s="9" t="str">
        <f ca="1"/>
        <v>6/18/2025</v>
      </c>
      <c r="P174" s="7">
        <f ca="1"/>
        <v>593.29100000000005</v>
      </c>
      <c r="Q174" s="7">
        <f ca="1"/>
        <v>596.06700000000001</v>
      </c>
      <c r="R174" s="7">
        <f ca="1"/>
        <v>591.31600000000003</v>
      </c>
      <c r="S174" s="7">
        <f ca="1"/>
        <v>592.30100000000004</v>
      </c>
      <c r="T174" s="8">
        <f ca="1"/>
        <v>76605.03</v>
      </c>
      <c r="U174" s="3"/>
      <c r="V174" s="9" t="str">
        <f ca="1"/>
        <v>6/18/2025</v>
      </c>
      <c r="W174" s="7">
        <f ca="1"/>
        <v>697.14499999999998</v>
      </c>
      <c r="X174" s="7">
        <f ca="1"/>
        <v>700.55799999999999</v>
      </c>
      <c r="Y174" s="7">
        <f ca="1"/>
        <v>693.85299999999995</v>
      </c>
      <c r="Z174" s="7">
        <f ca="1"/>
        <v>694.73</v>
      </c>
      <c r="AA174" s="8">
        <f ca="1"/>
        <v>10068.26</v>
      </c>
    </row>
    <row r="175" spans="1:27" x14ac:dyDescent="0.35">
      <c r="A175" s="9" t="str">
        <f ca="1"/>
        <v>6/17/2025</v>
      </c>
      <c r="B175" s="7">
        <f ca="1"/>
        <v>196.601</v>
      </c>
      <c r="C175" s="7">
        <f ca="1"/>
        <v>197.79300000000001</v>
      </c>
      <c r="D175" s="7">
        <f ca="1"/>
        <v>194.60900000000001</v>
      </c>
      <c r="E175" s="7">
        <f ca="1"/>
        <v>195.04300000000001</v>
      </c>
      <c r="F175" s="8">
        <f ca="1"/>
        <v>38856.15</v>
      </c>
      <c r="G175" s="3"/>
      <c r="H175" s="9" t="str">
        <f ca="1"/>
        <v>6/17/2025</v>
      </c>
      <c r="I175" s="7">
        <f ca="1"/>
        <v>326.08999999999997</v>
      </c>
      <c r="J175" s="7">
        <f ca="1"/>
        <v>327.26</v>
      </c>
      <c r="K175" s="7">
        <f ca="1"/>
        <v>314.74</v>
      </c>
      <c r="L175" s="7">
        <f ca="1"/>
        <v>316.35000000000002</v>
      </c>
      <c r="M175" s="8">
        <f ca="1"/>
        <v>88282.67</v>
      </c>
      <c r="N175" s="3"/>
      <c r="O175" s="9" t="str">
        <f ca="1"/>
        <v>6/17/2025</v>
      </c>
      <c r="P175" s="7">
        <f ca="1"/>
        <v>595.04600000000005</v>
      </c>
      <c r="Q175" s="7">
        <f ca="1"/>
        <v>596.59299999999996</v>
      </c>
      <c r="R175" s="7">
        <f ca="1"/>
        <v>591.60400000000004</v>
      </c>
      <c r="S175" s="7">
        <f ca="1"/>
        <v>592.39</v>
      </c>
      <c r="T175" s="8">
        <f ca="1"/>
        <v>82209.37</v>
      </c>
      <c r="U175" s="3"/>
      <c r="V175" s="9" t="str">
        <f ca="1"/>
        <v>6/17/2025</v>
      </c>
      <c r="W175" s="7">
        <f ca="1"/>
        <v>700.95899999999995</v>
      </c>
      <c r="X175" s="7">
        <f ca="1"/>
        <v>704.93200000000002</v>
      </c>
      <c r="Y175" s="7">
        <f ca="1"/>
        <v>695.01099999999997</v>
      </c>
      <c r="Z175" s="7">
        <f ca="1"/>
        <v>696.18700000000001</v>
      </c>
      <c r="AA175" s="8">
        <f ca="1"/>
        <v>10066.11</v>
      </c>
    </row>
    <row r="176" spans="1:27" x14ac:dyDescent="0.35">
      <c r="A176" s="9" t="str">
        <f ca="1"/>
        <v>6/16/2025</v>
      </c>
      <c r="B176" s="7">
        <f ca="1"/>
        <v>196.70099999999999</v>
      </c>
      <c r="C176" s="7">
        <f ca="1"/>
        <v>198.08699999999999</v>
      </c>
      <c r="D176" s="7">
        <f ca="1"/>
        <v>195.958</v>
      </c>
      <c r="E176" s="7">
        <f ca="1"/>
        <v>197.815</v>
      </c>
      <c r="F176" s="8">
        <f ca="1"/>
        <v>43020.69</v>
      </c>
      <c r="G176" s="3"/>
      <c r="H176" s="9" t="str">
        <f ca="1"/>
        <v>6/16/2025</v>
      </c>
      <c r="I176" s="7">
        <f ca="1"/>
        <v>331.29</v>
      </c>
      <c r="J176" s="7">
        <f ca="1"/>
        <v>332.05</v>
      </c>
      <c r="K176" s="7">
        <f ca="1"/>
        <v>326.41000000000003</v>
      </c>
      <c r="L176" s="7">
        <f ca="1"/>
        <v>329.13</v>
      </c>
      <c r="M176" s="8">
        <f ca="1"/>
        <v>83925.86</v>
      </c>
      <c r="N176" s="3"/>
      <c r="O176" s="9" t="str">
        <f ca="1"/>
        <v>6/16/2025</v>
      </c>
      <c r="P176" s="7">
        <f ca="1"/>
        <v>595.23400000000004</v>
      </c>
      <c r="Q176" s="7">
        <f ca="1"/>
        <v>599.27</v>
      </c>
      <c r="R176" s="7">
        <f ca="1"/>
        <v>595.03399999999999</v>
      </c>
      <c r="S176" s="7">
        <f ca="1"/>
        <v>597.49599999999998</v>
      </c>
      <c r="T176" s="8">
        <f ca="1"/>
        <v>79984.13</v>
      </c>
      <c r="U176" s="3"/>
      <c r="V176" s="9" t="str">
        <f ca="1"/>
        <v>6/16/2025</v>
      </c>
      <c r="W176" s="7">
        <f ca="1"/>
        <v>698.29300000000001</v>
      </c>
      <c r="X176" s="7">
        <f ca="1"/>
        <v>706.11</v>
      </c>
      <c r="Y176" s="7">
        <f ca="1"/>
        <v>692.46500000000003</v>
      </c>
      <c r="Z176" s="7">
        <f ca="1"/>
        <v>701.07</v>
      </c>
      <c r="AA176" s="8">
        <f ca="1"/>
        <v>13720.29</v>
      </c>
    </row>
    <row r="177" spans="1:27" x14ac:dyDescent="0.35">
      <c r="A177" s="9" t="str">
        <f ca="1"/>
        <v>6/13/2025</v>
      </c>
      <c r="B177" s="7">
        <f ca="1"/>
        <v>199.12299999999999</v>
      </c>
      <c r="C177" s="7">
        <f ca="1"/>
        <v>199.767</v>
      </c>
      <c r="D177" s="7">
        <f ca="1"/>
        <v>195.09700000000001</v>
      </c>
      <c r="E177" s="7">
        <f ca="1"/>
        <v>195.851</v>
      </c>
      <c r="F177" s="8">
        <f ca="1"/>
        <v>51447.35</v>
      </c>
      <c r="G177" s="3"/>
      <c r="H177" s="9" t="str">
        <f ca="1"/>
        <v>6/13/2025</v>
      </c>
      <c r="I177" s="7">
        <f ca="1"/>
        <v>313.97000000000003</v>
      </c>
      <c r="J177" s="7">
        <f ca="1"/>
        <v>332.99</v>
      </c>
      <c r="K177" s="7">
        <f ca="1"/>
        <v>313.3</v>
      </c>
      <c r="L177" s="7">
        <f ca="1"/>
        <v>325.31</v>
      </c>
      <c r="M177" s="8">
        <f ca="1"/>
        <v>128964.281</v>
      </c>
      <c r="N177" s="3"/>
      <c r="O177" s="9" t="str">
        <f ca="1"/>
        <v>6/13/2025</v>
      </c>
      <c r="P177" s="7">
        <f ca="1"/>
        <v>593.35</v>
      </c>
      <c r="Q177" s="7">
        <f ca="1"/>
        <v>596.69200000000001</v>
      </c>
      <c r="R177" s="7">
        <f ca="1"/>
        <v>590.33500000000004</v>
      </c>
      <c r="S177" s="7">
        <f ca="1"/>
        <v>591.86500000000001</v>
      </c>
      <c r="T177" s="8">
        <f ca="1"/>
        <v>89506</v>
      </c>
      <c r="U177" s="3"/>
      <c r="V177" s="9" t="str">
        <f ca="1"/>
        <v>6/13/2025</v>
      </c>
      <c r="W177" s="7">
        <f ca="1"/>
        <v>686.41399999999999</v>
      </c>
      <c r="X177" s="7">
        <f ca="1"/>
        <v>693.03399999999999</v>
      </c>
      <c r="Y177" s="7">
        <f ca="1"/>
        <v>679.46900000000005</v>
      </c>
      <c r="Z177" s="7">
        <f ca="1"/>
        <v>681.33900000000006</v>
      </c>
      <c r="AA177" s="8">
        <f ca="1"/>
        <v>9274.44</v>
      </c>
    </row>
    <row r="178" spans="1:27" x14ac:dyDescent="0.35">
      <c r="A178" s="9" t="str">
        <f ca="1"/>
        <v>6/12/2025</v>
      </c>
      <c r="B178" s="7">
        <f ca="1"/>
        <v>198.47499999999999</v>
      </c>
      <c r="C178" s="7">
        <f ca="1"/>
        <v>199.07900000000001</v>
      </c>
      <c r="D178" s="7">
        <f ca="1"/>
        <v>196.75200000000001</v>
      </c>
      <c r="E178" s="7">
        <f ca="1"/>
        <v>198.59200000000001</v>
      </c>
      <c r="F178" s="8">
        <f ca="1"/>
        <v>43904.639999999999</v>
      </c>
      <c r="G178" s="3"/>
      <c r="H178" s="9" t="str">
        <f ca="1"/>
        <v>6/12/2025</v>
      </c>
      <c r="I178" s="7">
        <f ca="1"/>
        <v>323.07499999999999</v>
      </c>
      <c r="J178" s="7">
        <f ca="1"/>
        <v>332.56</v>
      </c>
      <c r="K178" s="7">
        <f ca="1"/>
        <v>316.86</v>
      </c>
      <c r="L178" s="7">
        <f ca="1"/>
        <v>319.11</v>
      </c>
      <c r="M178" s="8">
        <f ca="1"/>
        <v>105127.539</v>
      </c>
      <c r="N178" s="3"/>
      <c r="O178" s="9" t="str">
        <f ca="1"/>
        <v>6/12/2025</v>
      </c>
      <c r="P178" s="7">
        <f ca="1"/>
        <v>594.84699999999998</v>
      </c>
      <c r="Q178" s="7">
        <f ca="1"/>
        <v>598.57600000000002</v>
      </c>
      <c r="R178" s="7">
        <f ca="1"/>
        <v>594.34</v>
      </c>
      <c r="S178" s="7">
        <f ca="1"/>
        <v>598.55700000000002</v>
      </c>
      <c r="T178" s="8">
        <f ca="1"/>
        <v>64129</v>
      </c>
      <c r="U178" s="3"/>
      <c r="V178" s="9" t="str">
        <f ca="1"/>
        <v>6/12/2025</v>
      </c>
      <c r="W178" s="7">
        <f ca="1"/>
        <v>691.75300000000004</v>
      </c>
      <c r="X178" s="7">
        <f ca="1"/>
        <v>693.84199999999998</v>
      </c>
      <c r="Y178" s="7">
        <f ca="1"/>
        <v>685.44600000000003</v>
      </c>
      <c r="Z178" s="7">
        <f ca="1"/>
        <v>691.80600000000004</v>
      </c>
      <c r="AA178" s="8">
        <f ca="1"/>
        <v>7322.73</v>
      </c>
    </row>
    <row r="179" spans="1:27" x14ac:dyDescent="0.35">
      <c r="A179" s="9" t="str">
        <f ca="1"/>
        <v>6/11/2025</v>
      </c>
      <c r="B179" s="7">
        <f ca="1"/>
        <v>202.88200000000001</v>
      </c>
      <c r="C179" s="7">
        <f ca="1"/>
        <v>203.88399999999999</v>
      </c>
      <c r="D179" s="7">
        <f ca="1"/>
        <v>197.79900000000001</v>
      </c>
      <c r="E179" s="7">
        <f ca="1"/>
        <v>198.17400000000001</v>
      </c>
      <c r="F179" s="8">
        <f ca="1"/>
        <v>60989.86</v>
      </c>
      <c r="G179" s="3"/>
      <c r="H179" s="9" t="str">
        <f ca="1"/>
        <v>6/11/2025</v>
      </c>
      <c r="I179" s="7">
        <f ca="1"/>
        <v>334.39499999999998</v>
      </c>
      <c r="J179" s="7">
        <f ca="1"/>
        <v>335.5</v>
      </c>
      <c r="K179" s="7">
        <f ca="1"/>
        <v>322.5</v>
      </c>
      <c r="L179" s="7">
        <f ca="1"/>
        <v>326.43</v>
      </c>
      <c r="M179" s="8">
        <f ca="1"/>
        <v>122611.359</v>
      </c>
      <c r="N179" s="3"/>
      <c r="O179" s="9" t="str">
        <f ca="1"/>
        <v>6/11/2025</v>
      </c>
      <c r="P179" s="7">
        <f ca="1"/>
        <v>598.99099999999999</v>
      </c>
      <c r="Q179" s="7">
        <f ca="1"/>
        <v>599.87400000000002</v>
      </c>
      <c r="R179" s="7">
        <f ca="1"/>
        <v>594.09199999999998</v>
      </c>
      <c r="S179" s="7">
        <f ca="1"/>
        <v>596.18700000000001</v>
      </c>
      <c r="T179" s="8">
        <f ca="1"/>
        <v>73658.23</v>
      </c>
      <c r="U179" s="3"/>
      <c r="V179" s="9" t="str">
        <f ca="1"/>
        <v>6/11/2025</v>
      </c>
      <c r="W179" s="7">
        <f ca="1"/>
        <v>702.13400000000001</v>
      </c>
      <c r="X179" s="7">
        <f ca="1"/>
        <v>707.303</v>
      </c>
      <c r="Y179" s="7">
        <f ca="1"/>
        <v>690.42399999999998</v>
      </c>
      <c r="Z179" s="7">
        <f ca="1"/>
        <v>692.58399999999995</v>
      </c>
      <c r="AA179" s="8">
        <f ca="1"/>
        <v>9582.51</v>
      </c>
    </row>
    <row r="180" spans="1:27" x14ac:dyDescent="0.35">
      <c r="A180" s="9" t="str">
        <f ca="1"/>
        <v>6/10/2025</v>
      </c>
      <c r="B180" s="7">
        <f ca="1"/>
        <v>199.99100000000001</v>
      </c>
      <c r="C180" s="7">
        <f ca="1"/>
        <v>203.73500000000001</v>
      </c>
      <c r="D180" s="7">
        <f ca="1"/>
        <v>199.952</v>
      </c>
      <c r="E180" s="7">
        <f ca="1"/>
        <v>202.05199999999999</v>
      </c>
      <c r="F180" s="8">
        <f ca="1"/>
        <v>54672.61</v>
      </c>
      <c r="G180" s="3"/>
      <c r="H180" s="9" t="str">
        <f ca="1"/>
        <v>6/10/2025</v>
      </c>
      <c r="I180" s="7">
        <f ca="1"/>
        <v>314.94</v>
      </c>
      <c r="J180" s="7">
        <f ca="1"/>
        <v>327.83</v>
      </c>
      <c r="K180" s="7">
        <f ca="1"/>
        <v>310.66699999999997</v>
      </c>
      <c r="L180" s="7">
        <f ca="1"/>
        <v>326.08999999999997</v>
      </c>
      <c r="M180" s="8">
        <f ca="1"/>
        <v>151256.516</v>
      </c>
      <c r="N180" s="3"/>
      <c r="O180" s="9" t="str">
        <f ca="1"/>
        <v>6/10/2025</v>
      </c>
      <c r="P180" s="7">
        <f ca="1"/>
        <v>595.05600000000004</v>
      </c>
      <c r="Q180" s="7">
        <f ca="1"/>
        <v>598.298</v>
      </c>
      <c r="R180" s="7">
        <f ca="1"/>
        <v>593.91399999999999</v>
      </c>
      <c r="S180" s="7">
        <f ca="1"/>
        <v>597.89300000000003</v>
      </c>
      <c r="T180" s="8">
        <f ca="1"/>
        <v>66246.97</v>
      </c>
      <c r="U180" s="3"/>
      <c r="V180" s="9" t="str">
        <f ca="1"/>
        <v>6/10/2025</v>
      </c>
      <c r="W180" s="7">
        <f ca="1"/>
        <v>699.78</v>
      </c>
      <c r="X180" s="7">
        <f ca="1"/>
        <v>701.67499999999995</v>
      </c>
      <c r="Y180" s="7">
        <f ca="1"/>
        <v>689.995</v>
      </c>
      <c r="Z180" s="7">
        <f ca="1"/>
        <v>700.82600000000002</v>
      </c>
      <c r="AA180" s="8">
        <f ca="1"/>
        <v>10850.15</v>
      </c>
    </row>
    <row r="181" spans="1:27" x14ac:dyDescent="0.35">
      <c r="A181" s="9" t="str">
        <f ca="1"/>
        <v>6/9/2025</v>
      </c>
      <c r="B181" s="7">
        <f ca="1"/>
        <v>203.76900000000001</v>
      </c>
      <c r="C181" s="7">
        <f ca="1"/>
        <v>205.38</v>
      </c>
      <c r="D181" s="7">
        <f ca="1"/>
        <v>199.404</v>
      </c>
      <c r="E181" s="7">
        <f ca="1"/>
        <v>200.83600000000001</v>
      </c>
      <c r="F181" s="8">
        <f ca="1"/>
        <v>72862.559999999998</v>
      </c>
      <c r="G181" s="3"/>
      <c r="H181" s="9" t="str">
        <f ca="1"/>
        <v>6/9/2025</v>
      </c>
      <c r="I181" s="7">
        <f ca="1"/>
        <v>285.95499999999998</v>
      </c>
      <c r="J181" s="7">
        <f ca="1"/>
        <v>309.83</v>
      </c>
      <c r="K181" s="7">
        <f ca="1"/>
        <v>281.85000000000002</v>
      </c>
      <c r="L181" s="7">
        <f ca="1"/>
        <v>308.58</v>
      </c>
      <c r="M181" s="8">
        <f ca="1"/>
        <v>140908.875</v>
      </c>
      <c r="N181" s="3"/>
      <c r="O181" s="9" t="str">
        <f ca="1"/>
        <v>6/9/2025</v>
      </c>
      <c r="P181" s="7">
        <f ca="1"/>
        <v>594.55999999999995</v>
      </c>
      <c r="Q181" s="7">
        <f ca="1"/>
        <v>596.09699999999998</v>
      </c>
      <c r="R181" s="7">
        <f ca="1"/>
        <v>593.31899999999996</v>
      </c>
      <c r="S181" s="7">
        <f ca="1"/>
        <v>594.52200000000005</v>
      </c>
      <c r="T181" s="8">
        <f ca="1"/>
        <v>53016.42</v>
      </c>
      <c r="U181" s="3"/>
      <c r="V181" s="9" t="str">
        <f ca="1"/>
        <v>6/9/2025</v>
      </c>
      <c r="W181" s="7">
        <f ca="1"/>
        <v>696.90099999999995</v>
      </c>
      <c r="X181" s="7">
        <f ca="1"/>
        <v>703.63099999999997</v>
      </c>
      <c r="Y181" s="7">
        <f ca="1"/>
        <v>692.37</v>
      </c>
      <c r="Z181" s="7">
        <f ca="1"/>
        <v>692.50400000000002</v>
      </c>
      <c r="AA181" s="8">
        <f ca="1"/>
        <v>12773.22</v>
      </c>
    </row>
    <row r="182" spans="1:27" x14ac:dyDescent="0.35">
      <c r="A182" s="9" t="str">
        <f ca="1"/>
        <v>6/6/2025</v>
      </c>
      <c r="B182" s="7">
        <f ca="1"/>
        <v>202.38399999999999</v>
      </c>
      <c r="C182" s="7">
        <f ca="1"/>
        <v>205.08099999999999</v>
      </c>
      <c r="D182" s="7">
        <f ca="1"/>
        <v>201.428</v>
      </c>
      <c r="E182" s="7">
        <f ca="1"/>
        <v>203.298</v>
      </c>
      <c r="F182" s="8">
        <f ca="1"/>
        <v>46607.69</v>
      </c>
      <c r="G182" s="3"/>
      <c r="H182" s="9" t="str">
        <f ca="1"/>
        <v>6/6/2025</v>
      </c>
      <c r="I182" s="7">
        <f ca="1"/>
        <v>298.83</v>
      </c>
      <c r="J182" s="7">
        <f ca="1"/>
        <v>305.5</v>
      </c>
      <c r="K182" s="7">
        <f ca="1"/>
        <v>291.14</v>
      </c>
      <c r="L182" s="7">
        <f ca="1"/>
        <v>295.14</v>
      </c>
      <c r="M182" s="8">
        <f ca="1"/>
        <v>164747.68799999999</v>
      </c>
      <c r="N182" s="3"/>
      <c r="O182" s="9" t="str">
        <f ca="1"/>
        <v>6/6/2025</v>
      </c>
      <c r="P182" s="7">
        <f ca="1"/>
        <v>593.50900000000001</v>
      </c>
      <c r="Q182" s="7">
        <f ca="1"/>
        <v>595.68100000000004</v>
      </c>
      <c r="R182" s="7">
        <f ca="1"/>
        <v>591.70299999999997</v>
      </c>
      <c r="S182" s="7">
        <f ca="1"/>
        <v>593.98699999999997</v>
      </c>
      <c r="T182" s="8">
        <f ca="1"/>
        <v>66588.740000000005</v>
      </c>
      <c r="U182" s="3"/>
      <c r="V182" s="9" t="str">
        <f ca="1"/>
        <v>6/6/2025</v>
      </c>
      <c r="W182" s="7">
        <f ca="1"/>
        <v>694.61599999999999</v>
      </c>
      <c r="X182" s="7">
        <f ca="1"/>
        <v>701.25199999999995</v>
      </c>
      <c r="Y182" s="7">
        <f ca="1"/>
        <v>690.30499999999995</v>
      </c>
      <c r="Z182" s="7">
        <f ca="1"/>
        <v>696.14599999999996</v>
      </c>
      <c r="AA182" s="8">
        <f ca="1"/>
        <v>11727.96</v>
      </c>
    </row>
    <row r="183" spans="1:27" x14ac:dyDescent="0.35">
      <c r="A183" s="9" t="str">
        <f ca="1"/>
        <v>6/5/2025</v>
      </c>
      <c r="B183" s="7">
        <f ca="1"/>
        <v>202.88200000000001</v>
      </c>
      <c r="C183" s="7">
        <f ca="1"/>
        <v>204.13300000000001</v>
      </c>
      <c r="D183" s="7">
        <f ca="1"/>
        <v>199.53399999999999</v>
      </c>
      <c r="E183" s="7">
        <f ca="1"/>
        <v>200.018</v>
      </c>
      <c r="F183" s="8">
        <f ca="1"/>
        <v>55221.24</v>
      </c>
      <c r="G183" s="3"/>
      <c r="H183" s="9" t="str">
        <f ca="1"/>
        <v>6/5/2025</v>
      </c>
      <c r="I183" s="7">
        <f ca="1"/>
        <v>322.49</v>
      </c>
      <c r="J183" s="7">
        <f ca="1"/>
        <v>324.55</v>
      </c>
      <c r="K183" s="7">
        <f ca="1"/>
        <v>273.20999999999998</v>
      </c>
      <c r="L183" s="7">
        <f ca="1"/>
        <v>284.7</v>
      </c>
      <c r="M183" s="8">
        <f ca="1"/>
        <v>292818.65600000002</v>
      </c>
      <c r="N183" s="3"/>
      <c r="O183" s="9" t="str">
        <f ca="1"/>
        <v>6/5/2025</v>
      </c>
      <c r="P183" s="7">
        <f ca="1"/>
        <v>592.48800000000006</v>
      </c>
      <c r="Q183" s="7">
        <f ca="1"/>
        <v>593.86599999999999</v>
      </c>
      <c r="R183" s="7">
        <f ca="1"/>
        <v>585.94299999999998</v>
      </c>
      <c r="S183" s="7">
        <f ca="1"/>
        <v>587.94899999999996</v>
      </c>
      <c r="T183" s="8">
        <f ca="1"/>
        <v>92436.4</v>
      </c>
      <c r="U183" s="3"/>
      <c r="V183" s="9" t="str">
        <f ca="1"/>
        <v>6/5/2025</v>
      </c>
      <c r="W183" s="7">
        <f ca="1"/>
        <v>690.11599999999999</v>
      </c>
      <c r="X183" s="7">
        <f ca="1"/>
        <v>692.84400000000005</v>
      </c>
      <c r="Y183" s="7">
        <f ca="1"/>
        <v>680.70600000000002</v>
      </c>
      <c r="Z183" s="7">
        <f ca="1"/>
        <v>683.08500000000004</v>
      </c>
      <c r="AA183" s="8">
        <f ca="1"/>
        <v>13120.34</v>
      </c>
    </row>
    <row r="184" spans="1:27" x14ac:dyDescent="0.35">
      <c r="A184" s="9" t="str">
        <f ca="1"/>
        <v>6/4/2025</v>
      </c>
      <c r="B184" s="7">
        <f ca="1"/>
        <v>202.29400000000001</v>
      </c>
      <c r="C184" s="7">
        <f ca="1"/>
        <v>205.619</v>
      </c>
      <c r="D184" s="7">
        <f ca="1"/>
        <v>201.47800000000001</v>
      </c>
      <c r="E184" s="7">
        <f ca="1"/>
        <v>202.20099999999999</v>
      </c>
      <c r="F184" s="8">
        <f ca="1"/>
        <v>43603.99</v>
      </c>
      <c r="G184" s="3"/>
      <c r="H184" s="9" t="str">
        <f ca="1"/>
        <v>6/4/2025</v>
      </c>
      <c r="I184" s="7">
        <f ca="1"/>
        <v>345.09500000000003</v>
      </c>
      <c r="J184" s="7">
        <f ca="1"/>
        <v>345.6</v>
      </c>
      <c r="K184" s="7">
        <f ca="1"/>
        <v>327.33100000000002</v>
      </c>
      <c r="L184" s="7">
        <f ca="1"/>
        <v>332.05</v>
      </c>
      <c r="M184" s="8">
        <f ca="1"/>
        <v>98912.08</v>
      </c>
      <c r="N184" s="3"/>
      <c r="O184" s="9" t="str">
        <f ca="1"/>
        <v>6/4/2025</v>
      </c>
      <c r="P184" s="7">
        <f ca="1"/>
        <v>591.82399999999996</v>
      </c>
      <c r="Q184" s="7">
        <f ca="1"/>
        <v>592.82500000000005</v>
      </c>
      <c r="R184" s="7">
        <f ca="1"/>
        <v>590.34500000000003</v>
      </c>
      <c r="S184" s="7">
        <f ca="1"/>
        <v>590.80399999999997</v>
      </c>
      <c r="T184" s="8">
        <f ca="1"/>
        <v>57314.2</v>
      </c>
      <c r="U184" s="3"/>
      <c r="V184" s="9" t="str">
        <f ca="1"/>
        <v>6/4/2025</v>
      </c>
      <c r="W184" s="7">
        <f ca="1"/>
        <v>667.82600000000002</v>
      </c>
      <c r="X184" s="7">
        <f ca="1"/>
        <v>687.476</v>
      </c>
      <c r="Y184" s="7">
        <f ca="1"/>
        <v>667.05700000000002</v>
      </c>
      <c r="Z184" s="7">
        <f ca="1"/>
        <v>686.40800000000002</v>
      </c>
      <c r="AA184" s="8">
        <f ca="1"/>
        <v>14031.93</v>
      </c>
    </row>
    <row r="185" spans="1:27" x14ac:dyDescent="0.35">
      <c r="A185" s="9" t="str">
        <f ca="1"/>
        <v>6/3/2025</v>
      </c>
      <c r="B185" s="7">
        <f ca="1"/>
        <v>200.739</v>
      </c>
      <c r="C185" s="7">
        <f ca="1"/>
        <v>203.15600000000001</v>
      </c>
      <c r="D185" s="7">
        <f ca="1"/>
        <v>200.33600000000001</v>
      </c>
      <c r="E185" s="7">
        <f ca="1"/>
        <v>202.65</v>
      </c>
      <c r="F185" s="8">
        <f ca="1"/>
        <v>46381.57</v>
      </c>
      <c r="G185" s="3"/>
      <c r="H185" s="9" t="str">
        <f ca="1"/>
        <v>6/3/2025</v>
      </c>
      <c r="I185" s="7">
        <f ca="1"/>
        <v>346.59500000000003</v>
      </c>
      <c r="J185" s="7">
        <f ca="1"/>
        <v>355.4</v>
      </c>
      <c r="K185" s="7">
        <f ca="1"/>
        <v>343.04</v>
      </c>
      <c r="L185" s="7">
        <f ca="1"/>
        <v>344.27</v>
      </c>
      <c r="M185" s="8">
        <f ca="1"/>
        <v>99324.54</v>
      </c>
      <c r="N185" s="3"/>
      <c r="O185" s="9" t="str">
        <f ca="1"/>
        <v>6/3/2025</v>
      </c>
      <c r="P185" s="7">
        <f ca="1"/>
        <v>587.24300000000005</v>
      </c>
      <c r="Q185" s="7">
        <f ca="1"/>
        <v>591.96299999999997</v>
      </c>
      <c r="R185" s="7">
        <f ca="1"/>
        <v>586.73599999999999</v>
      </c>
      <c r="S185" s="7">
        <f ca="1"/>
        <v>590.96299999999997</v>
      </c>
      <c r="T185" s="8">
        <f ca="1"/>
        <v>63606.2</v>
      </c>
      <c r="U185" s="3"/>
      <c r="V185" s="9" t="str">
        <f ca="1"/>
        <v>6/3/2025</v>
      </c>
      <c r="W185" s="7">
        <f ca="1"/>
        <v>669.94600000000003</v>
      </c>
      <c r="X185" s="7">
        <f ca="1"/>
        <v>674.08600000000001</v>
      </c>
      <c r="Y185" s="7">
        <f ca="1"/>
        <v>663.52499999999998</v>
      </c>
      <c r="Z185" s="7">
        <f ca="1"/>
        <v>665.35500000000002</v>
      </c>
      <c r="AA185" s="8">
        <f ca="1"/>
        <v>11585.03</v>
      </c>
    </row>
    <row r="186" spans="1:27" x14ac:dyDescent="0.35">
      <c r="A186" s="9" t="str">
        <f ca="1"/>
        <v>6/2/2025</v>
      </c>
      <c r="B186" s="7">
        <f ca="1"/>
        <v>199.672</v>
      </c>
      <c r="C186" s="7">
        <f ca="1"/>
        <v>201.52099999999999</v>
      </c>
      <c r="D186" s="7">
        <f ca="1"/>
        <v>199.50399999999999</v>
      </c>
      <c r="E186" s="7">
        <f ca="1"/>
        <v>201.08500000000001</v>
      </c>
      <c r="F186" s="8">
        <f ca="1"/>
        <v>35423.29</v>
      </c>
      <c r="G186" s="3"/>
      <c r="H186" s="9" t="str">
        <f ca="1"/>
        <v>6/2/2025</v>
      </c>
      <c r="I186" s="7">
        <f ca="1"/>
        <v>343.5</v>
      </c>
      <c r="J186" s="7">
        <f ca="1"/>
        <v>348.02</v>
      </c>
      <c r="K186" s="7">
        <f ca="1"/>
        <v>333.33</v>
      </c>
      <c r="L186" s="7">
        <f ca="1"/>
        <v>342.69</v>
      </c>
      <c r="M186" s="8">
        <f ca="1"/>
        <v>81873.83</v>
      </c>
      <c r="N186" s="3"/>
      <c r="O186" s="9" t="str">
        <f ca="1"/>
        <v>6/2/2025</v>
      </c>
      <c r="P186" s="7">
        <f ca="1"/>
        <v>582.70299999999997</v>
      </c>
      <c r="Q186" s="7">
        <f ca="1"/>
        <v>587.70899999999995</v>
      </c>
      <c r="R186" s="7">
        <f ca="1"/>
        <v>580.005</v>
      </c>
      <c r="S186" s="7">
        <f ca="1"/>
        <v>587.61199999999997</v>
      </c>
      <c r="T186" s="8">
        <f ca="1"/>
        <v>61630.5</v>
      </c>
      <c r="U186" s="3"/>
      <c r="V186" s="9" t="str">
        <f ca="1"/>
        <v>6/2/2025</v>
      </c>
      <c r="W186" s="7">
        <f ca="1"/>
        <v>642.952</v>
      </c>
      <c r="X186" s="7">
        <f ca="1"/>
        <v>671.77099999999996</v>
      </c>
      <c r="Y186" s="7">
        <f ca="1"/>
        <v>642.80399999999997</v>
      </c>
      <c r="Z186" s="7">
        <f ca="1"/>
        <v>669.39599999999996</v>
      </c>
      <c r="AA186" s="8">
        <f ca="1"/>
        <v>15766.26</v>
      </c>
    </row>
    <row r="187" spans="1:27" x14ac:dyDescent="0.35">
      <c r="A187" s="9" t="str">
        <f ca="1"/>
        <v>5/30/2025</v>
      </c>
      <c r="B187" s="7">
        <f ca="1"/>
        <v>198.76499999999999</v>
      </c>
      <c r="C187" s="7">
        <f ca="1"/>
        <v>201.352</v>
      </c>
      <c r="D187" s="7">
        <f ca="1"/>
        <v>196.17400000000001</v>
      </c>
      <c r="E187" s="7">
        <f ca="1"/>
        <v>200.23699999999999</v>
      </c>
      <c r="F187" s="8">
        <f ca="1"/>
        <v>70819.94</v>
      </c>
      <c r="G187" s="3"/>
      <c r="H187" s="9" t="str">
        <f ca="1"/>
        <v>5/30/2025</v>
      </c>
      <c r="I187" s="7">
        <f ca="1"/>
        <v>355.52</v>
      </c>
      <c r="J187" s="7">
        <f ca="1"/>
        <v>363.68</v>
      </c>
      <c r="K187" s="7">
        <f ca="1"/>
        <v>345.29</v>
      </c>
      <c r="L187" s="7">
        <f ca="1"/>
        <v>346.46</v>
      </c>
      <c r="M187" s="8">
        <f ca="1"/>
        <v>123474.93799999999</v>
      </c>
      <c r="N187" s="3"/>
      <c r="O187" s="9" t="str">
        <f ca="1"/>
        <v>5/30/2025</v>
      </c>
      <c r="P187" s="7">
        <f ca="1"/>
        <v>583.86300000000006</v>
      </c>
      <c r="Q187" s="7">
        <f ca="1"/>
        <v>586.06399999999996</v>
      </c>
      <c r="R187" s="7">
        <f ca="1"/>
        <v>578.19600000000003</v>
      </c>
      <c r="S187" s="7">
        <f ca="1"/>
        <v>584.32000000000005</v>
      </c>
      <c r="T187" s="8">
        <f ca="1"/>
        <v>90601.24</v>
      </c>
      <c r="U187" s="3"/>
      <c r="V187" s="9" t="str">
        <f ca="1"/>
        <v>5/30/2025</v>
      </c>
      <c r="W187" s="7">
        <f ca="1"/>
        <v>641.06600000000003</v>
      </c>
      <c r="X187" s="7">
        <f ca="1"/>
        <v>647.97400000000005</v>
      </c>
      <c r="Y187" s="7">
        <f ca="1"/>
        <v>631.34799999999996</v>
      </c>
      <c r="Z187" s="7">
        <f ca="1"/>
        <v>646.03899999999999</v>
      </c>
      <c r="AA187" s="8">
        <f ca="1"/>
        <v>16240.95</v>
      </c>
    </row>
    <row r="188" spans="1:27" x14ac:dyDescent="0.35">
      <c r="A188" s="9" t="str">
        <f ca="1"/>
        <v>5/29/2025</v>
      </c>
      <c r="B188" s="7">
        <f ca="1"/>
        <v>202.95699999999999</v>
      </c>
      <c r="C188" s="7">
        <f ca="1"/>
        <v>203.196</v>
      </c>
      <c r="D188" s="7">
        <f ca="1"/>
        <v>197.899</v>
      </c>
      <c r="E188" s="7">
        <f ca="1"/>
        <v>199.34</v>
      </c>
      <c r="F188" s="8">
        <f ca="1"/>
        <v>51477.94</v>
      </c>
      <c r="G188" s="3"/>
      <c r="H188" s="9" t="str">
        <f ca="1"/>
        <v>5/29/2025</v>
      </c>
      <c r="I188" s="7">
        <f ca="1"/>
        <v>365.29</v>
      </c>
      <c r="J188" s="7">
        <f ca="1"/>
        <v>367.71</v>
      </c>
      <c r="K188" s="7">
        <f ca="1"/>
        <v>356</v>
      </c>
      <c r="L188" s="7">
        <f ca="1"/>
        <v>358.43</v>
      </c>
      <c r="M188" s="8">
        <f ca="1"/>
        <v>88545.67</v>
      </c>
      <c r="N188" s="3"/>
      <c r="O188" s="9" t="str">
        <f ca="1"/>
        <v>5/29/2025</v>
      </c>
      <c r="P188" s="7">
        <f ca="1"/>
        <v>587.95699999999999</v>
      </c>
      <c r="Q188" s="7">
        <f ca="1"/>
        <v>588.11599999999999</v>
      </c>
      <c r="R188" s="7">
        <f ca="1"/>
        <v>581.00599999999997</v>
      </c>
      <c r="S188" s="7">
        <f ca="1"/>
        <v>584.97500000000002</v>
      </c>
      <c r="T188" s="8">
        <f ca="1"/>
        <v>70073.759999999995</v>
      </c>
      <c r="U188" s="3"/>
      <c r="V188" s="9" t="str">
        <f ca="1"/>
        <v>5/29/2025</v>
      </c>
      <c r="W188" s="7">
        <f ca="1"/>
        <v>650.19000000000005</v>
      </c>
      <c r="X188" s="7">
        <f ca="1"/>
        <v>651.875</v>
      </c>
      <c r="Y188" s="7">
        <f ca="1"/>
        <v>638.053</v>
      </c>
      <c r="Z188" s="7">
        <f ca="1"/>
        <v>643.60400000000004</v>
      </c>
      <c r="AA188" s="8">
        <f ca="1"/>
        <v>8883.44</v>
      </c>
    </row>
    <row r="189" spans="1:27" x14ac:dyDescent="0.35">
      <c r="A189" s="9" t="str">
        <f ca="1"/>
        <v>5/28/2025</v>
      </c>
      <c r="B189" s="7">
        <f ca="1"/>
        <v>199.98099999999999</v>
      </c>
      <c r="C189" s="7">
        <f ca="1"/>
        <v>202.12</v>
      </c>
      <c r="D189" s="7">
        <f ca="1"/>
        <v>199.28399999999999</v>
      </c>
      <c r="E189" s="7">
        <f ca="1"/>
        <v>199.809</v>
      </c>
      <c r="F189" s="8">
        <f ca="1"/>
        <v>45339.68</v>
      </c>
      <c r="G189" s="3"/>
      <c r="H189" s="9" t="str">
        <f ca="1"/>
        <v>5/28/2025</v>
      </c>
      <c r="I189" s="7">
        <f ca="1"/>
        <v>364.84</v>
      </c>
      <c r="J189" s="7">
        <f ca="1"/>
        <v>365</v>
      </c>
      <c r="K189" s="7">
        <f ca="1"/>
        <v>355.91</v>
      </c>
      <c r="L189" s="7">
        <f ca="1"/>
        <v>356.9</v>
      </c>
      <c r="M189" s="8">
        <f ca="1"/>
        <v>91404.31</v>
      </c>
      <c r="N189" s="3"/>
      <c r="O189" s="9" t="str">
        <f ca="1"/>
        <v>5/28/2025</v>
      </c>
      <c r="P189" s="7">
        <f ca="1"/>
        <v>586.47</v>
      </c>
      <c r="Q189" s="7">
        <f ca="1"/>
        <v>587.68799999999999</v>
      </c>
      <c r="R189" s="7">
        <f ca="1"/>
        <v>581.91300000000001</v>
      </c>
      <c r="S189" s="7">
        <f ca="1"/>
        <v>582.67499999999995</v>
      </c>
      <c r="T189" s="8">
        <f ca="1"/>
        <v>68445.509999999995</v>
      </c>
      <c r="U189" s="3"/>
      <c r="V189" s="9" t="str">
        <f ca="1"/>
        <v>5/28/2025</v>
      </c>
      <c r="W189" s="7">
        <f ca="1"/>
        <v>641.16600000000005</v>
      </c>
      <c r="X189" s="7">
        <f ca="1"/>
        <v>649.44100000000003</v>
      </c>
      <c r="Y189" s="7">
        <f ca="1"/>
        <v>641.09299999999996</v>
      </c>
      <c r="Z189" s="7">
        <f ca="1"/>
        <v>642.13699999999994</v>
      </c>
      <c r="AA189" s="8">
        <f ca="1"/>
        <v>9042.8700000000008</v>
      </c>
    </row>
    <row r="190" spans="1:27" x14ac:dyDescent="0.35">
      <c r="A190" s="9" t="str">
        <f ca="1"/>
        <v>5/27/2025</v>
      </c>
      <c r="B190" s="7">
        <f ca="1"/>
        <v>197.69800000000001</v>
      </c>
      <c r="C190" s="7">
        <f ca="1"/>
        <v>200.136</v>
      </c>
      <c r="D190" s="7">
        <f ca="1"/>
        <v>196.822</v>
      </c>
      <c r="E190" s="7">
        <f ca="1"/>
        <v>199.59899999999999</v>
      </c>
      <c r="F190" s="8">
        <f ca="1"/>
        <v>56288.480000000003</v>
      </c>
      <c r="G190" s="3"/>
      <c r="H190" s="9" t="str">
        <f ca="1"/>
        <v>5/27/2025</v>
      </c>
      <c r="I190" s="7">
        <f ca="1"/>
        <v>347.35</v>
      </c>
      <c r="J190" s="7">
        <f ca="1"/>
        <v>363.79</v>
      </c>
      <c r="K190" s="7">
        <f ca="1"/>
        <v>347.32</v>
      </c>
      <c r="L190" s="7">
        <f ca="1"/>
        <v>362.89</v>
      </c>
      <c r="M190" s="8">
        <f ca="1"/>
        <v>120146.406</v>
      </c>
      <c r="N190" s="3"/>
      <c r="O190" s="9" t="str">
        <f ca="1"/>
        <v>5/27/2025</v>
      </c>
      <c r="P190" s="7">
        <f ca="1"/>
        <v>581.02700000000004</v>
      </c>
      <c r="Q190" s="7">
        <f ca="1"/>
        <v>586.24199999999996</v>
      </c>
      <c r="R190" s="7">
        <f ca="1"/>
        <v>573.43200000000002</v>
      </c>
      <c r="S190" s="7">
        <f ca="1"/>
        <v>586.06500000000005</v>
      </c>
      <c r="T190" s="8">
        <f ca="1"/>
        <v>72588.479999999996</v>
      </c>
      <c r="U190" s="3"/>
      <c r="V190" s="9" t="str">
        <f ca="1"/>
        <v>5/27/2025</v>
      </c>
      <c r="W190" s="7">
        <f ca="1"/>
        <v>633.99199999999996</v>
      </c>
      <c r="X190" s="7">
        <f ca="1"/>
        <v>641.65800000000002</v>
      </c>
      <c r="Y190" s="7">
        <f ca="1"/>
        <v>631.31799999999998</v>
      </c>
      <c r="Z190" s="7">
        <f ca="1"/>
        <v>640.88</v>
      </c>
      <c r="AA190" s="8">
        <f ca="1"/>
        <v>9508.3700000000008</v>
      </c>
    </row>
    <row r="191" spans="1:27" x14ac:dyDescent="0.35">
      <c r="A191" s="9" t="str">
        <f ca="1"/>
        <v>5/23/2025</v>
      </c>
      <c r="B191" s="7">
        <f ca="1"/>
        <v>193.077</v>
      </c>
      <c r="C191" s="7">
        <f ca="1"/>
        <v>197.10499999999999</v>
      </c>
      <c r="D191" s="7">
        <f ca="1"/>
        <v>192.864</v>
      </c>
      <c r="E191" s="7">
        <f ca="1"/>
        <v>194.67400000000001</v>
      </c>
      <c r="F191" s="8">
        <f ca="1"/>
        <v>78432.92</v>
      </c>
      <c r="G191" s="3"/>
      <c r="H191" s="9" t="str">
        <f ca="1"/>
        <v>5/23/2025</v>
      </c>
      <c r="I191" s="7">
        <f ca="1"/>
        <v>337.92</v>
      </c>
      <c r="J191" s="7">
        <f ca="1"/>
        <v>343.18</v>
      </c>
      <c r="K191" s="7">
        <f ca="1"/>
        <v>333.21</v>
      </c>
      <c r="L191" s="7">
        <f ca="1"/>
        <v>339.34</v>
      </c>
      <c r="M191" s="8">
        <f ca="1"/>
        <v>84654.82</v>
      </c>
      <c r="N191" s="3"/>
      <c r="O191" s="9" t="str">
        <f ca="1"/>
        <v>5/23/2025</v>
      </c>
      <c r="P191" s="7">
        <f ca="1"/>
        <v>571.024</v>
      </c>
      <c r="Q191" s="7">
        <f ca="1"/>
        <v>576.82399999999996</v>
      </c>
      <c r="R191" s="7">
        <f ca="1"/>
        <v>570.62699999999995</v>
      </c>
      <c r="S191" s="7">
        <f ca="1"/>
        <v>574.12900000000002</v>
      </c>
      <c r="T191" s="8">
        <f ca="1"/>
        <v>76029.05</v>
      </c>
      <c r="U191" s="3"/>
      <c r="V191" s="9" t="str">
        <f ca="1"/>
        <v>5/23/2025</v>
      </c>
      <c r="W191" s="7">
        <f ca="1"/>
        <v>622.60699999999997</v>
      </c>
      <c r="X191" s="7">
        <f ca="1"/>
        <v>631.04600000000005</v>
      </c>
      <c r="Y191" s="7">
        <f ca="1"/>
        <v>621.24099999999999</v>
      </c>
      <c r="Z191" s="7">
        <f ca="1"/>
        <v>625.654</v>
      </c>
      <c r="AA191" s="8">
        <f ca="1"/>
        <v>8454.07</v>
      </c>
    </row>
    <row r="192" spans="1:27" x14ac:dyDescent="0.35">
      <c r="A192" s="9" t="str">
        <f ca="1"/>
        <v>5/22/2025</v>
      </c>
      <c r="B192" s="7">
        <f ca="1"/>
        <v>200.1</v>
      </c>
      <c r="C192" s="7">
        <f ca="1"/>
        <v>202.14</v>
      </c>
      <c r="D192" s="7">
        <f ca="1"/>
        <v>199.08500000000001</v>
      </c>
      <c r="E192" s="7">
        <f ca="1"/>
        <v>200.74600000000001</v>
      </c>
      <c r="F192" s="8">
        <f ca="1"/>
        <v>46742.41</v>
      </c>
      <c r="G192" s="3"/>
      <c r="H192" s="9" t="str">
        <f ca="1"/>
        <v>5/22/2025</v>
      </c>
      <c r="I192" s="7">
        <f ca="1"/>
        <v>331.9</v>
      </c>
      <c r="J192" s="7">
        <f ca="1"/>
        <v>347.27</v>
      </c>
      <c r="K192" s="7">
        <f ca="1"/>
        <v>331.39</v>
      </c>
      <c r="L192" s="7">
        <f ca="1"/>
        <v>341.04</v>
      </c>
      <c r="M192" s="8">
        <f ca="1"/>
        <v>97113.42</v>
      </c>
      <c r="N192" s="3"/>
      <c r="O192" s="9" t="str">
        <f ca="1"/>
        <v>5/22/2025</v>
      </c>
      <c r="P192" s="7">
        <f ca="1"/>
        <v>577.64700000000005</v>
      </c>
      <c r="Q192" s="7">
        <f ca="1"/>
        <v>581.59199999999998</v>
      </c>
      <c r="R192" s="7">
        <f ca="1"/>
        <v>576.38199999999995</v>
      </c>
      <c r="S192" s="7">
        <f ca="1"/>
        <v>578.07500000000005</v>
      </c>
      <c r="T192" s="8">
        <f ca="1"/>
        <v>70860.42</v>
      </c>
      <c r="U192" s="3"/>
      <c r="V192" s="9" t="str">
        <f ca="1"/>
        <v>5/22/2025</v>
      </c>
      <c r="W192" s="7">
        <f ca="1"/>
        <v>632.63499999999999</v>
      </c>
      <c r="X192" s="7">
        <f ca="1"/>
        <v>641.82799999999997</v>
      </c>
      <c r="Y192" s="7">
        <f ca="1"/>
        <v>629.28300000000002</v>
      </c>
      <c r="Z192" s="7">
        <f ca="1"/>
        <v>635.14300000000003</v>
      </c>
      <c r="AA192" s="8">
        <f ca="1"/>
        <v>8228.44</v>
      </c>
    </row>
    <row r="193" spans="1:27" x14ac:dyDescent="0.35">
      <c r="A193" s="9" t="str">
        <f ca="1"/>
        <v>5/21/2025</v>
      </c>
      <c r="B193" s="7">
        <f ca="1"/>
        <v>204.547</v>
      </c>
      <c r="C193" s="7">
        <f ca="1"/>
        <v>206.417</v>
      </c>
      <c r="D193" s="7">
        <f ca="1"/>
        <v>200.09200000000001</v>
      </c>
      <c r="E193" s="7">
        <f ca="1"/>
        <v>201.47399999999999</v>
      </c>
      <c r="F193" s="8">
        <f ca="1"/>
        <v>59211.77</v>
      </c>
      <c r="G193" s="3"/>
      <c r="H193" s="9" t="str">
        <f ca="1"/>
        <v>5/21/2025</v>
      </c>
      <c r="I193" s="7">
        <f ca="1"/>
        <v>344.43</v>
      </c>
      <c r="J193" s="7">
        <f ca="1"/>
        <v>347.35</v>
      </c>
      <c r="K193" s="7">
        <f ca="1"/>
        <v>332.2</v>
      </c>
      <c r="L193" s="7">
        <f ca="1"/>
        <v>334.62</v>
      </c>
      <c r="M193" s="8">
        <f ca="1"/>
        <v>102354.844</v>
      </c>
      <c r="N193" s="3"/>
      <c r="O193" s="9" t="str">
        <f ca="1"/>
        <v>5/21/2025</v>
      </c>
      <c r="P193" s="7">
        <f ca="1"/>
        <v>583.37699999999995</v>
      </c>
      <c r="Q193" s="7">
        <f ca="1"/>
        <v>587.50099999999998</v>
      </c>
      <c r="R193" s="7">
        <f ca="1"/>
        <v>576.79300000000001</v>
      </c>
      <c r="S193" s="7">
        <f ca="1"/>
        <v>577.846</v>
      </c>
      <c r="T193" s="8">
        <f ca="1"/>
        <v>95197.66</v>
      </c>
      <c r="U193" s="3"/>
      <c r="V193" s="9" t="str">
        <f ca="1"/>
        <v>5/21/2025</v>
      </c>
      <c r="W193" s="7">
        <f ca="1"/>
        <v>630.38</v>
      </c>
      <c r="X193" s="7">
        <f ca="1"/>
        <v>645.17999999999995</v>
      </c>
      <c r="Y193" s="7">
        <f ca="1"/>
        <v>628.74400000000003</v>
      </c>
      <c r="Z193" s="7">
        <f ca="1"/>
        <v>634.07600000000002</v>
      </c>
      <c r="AA193" s="8">
        <f ca="1"/>
        <v>11464.57</v>
      </c>
    </row>
    <row r="194" spans="1:27" x14ac:dyDescent="0.35">
      <c r="A194" s="9" t="str">
        <f ca="1"/>
        <v>5/20/2025</v>
      </c>
      <c r="B194" s="7">
        <f ca="1"/>
        <v>207.03899999999999</v>
      </c>
      <c r="C194" s="7">
        <f ca="1"/>
        <v>207.84200000000001</v>
      </c>
      <c r="D194" s="7">
        <f ca="1"/>
        <v>204.399</v>
      </c>
      <c r="E194" s="7">
        <f ca="1"/>
        <v>206.22900000000001</v>
      </c>
      <c r="F194" s="8">
        <f ca="1"/>
        <v>42496.639999999999</v>
      </c>
      <c r="G194" s="3"/>
      <c r="H194" s="9" t="str">
        <f ca="1"/>
        <v>5/20/2025</v>
      </c>
      <c r="I194" s="7">
        <f ca="1"/>
        <v>347.87</v>
      </c>
      <c r="J194" s="7">
        <f ca="1"/>
        <v>354.99</v>
      </c>
      <c r="K194" s="7">
        <f ca="1"/>
        <v>341.63</v>
      </c>
      <c r="L194" s="7">
        <f ca="1"/>
        <v>343.82</v>
      </c>
      <c r="M194" s="8">
        <f ca="1"/>
        <v>131715.54699999999</v>
      </c>
      <c r="N194" s="3"/>
      <c r="O194" s="9" t="str">
        <f ca="1"/>
        <v>5/20/2025</v>
      </c>
      <c r="P194" s="7">
        <f ca="1"/>
        <v>587.98699999999997</v>
      </c>
      <c r="Q194" s="7">
        <f ca="1"/>
        <v>588.95899999999995</v>
      </c>
      <c r="R194" s="7">
        <f ca="1"/>
        <v>584.50599999999997</v>
      </c>
      <c r="S194" s="7">
        <f ca="1"/>
        <v>587.75099999999998</v>
      </c>
      <c r="T194" s="8">
        <f ca="1"/>
        <v>60614.49</v>
      </c>
      <c r="U194" s="3"/>
      <c r="V194" s="9" t="str">
        <f ca="1"/>
        <v>5/20/2025</v>
      </c>
      <c r="W194" s="7">
        <f ca="1"/>
        <v>634.59</v>
      </c>
      <c r="X194" s="7">
        <f ca="1"/>
        <v>637.94000000000005</v>
      </c>
      <c r="Y194" s="7">
        <f ca="1"/>
        <v>630.83000000000004</v>
      </c>
      <c r="Z194" s="7">
        <f ca="1"/>
        <v>635.67200000000003</v>
      </c>
      <c r="AA194" s="8">
        <f ca="1"/>
        <v>6743.47</v>
      </c>
    </row>
    <row r="195" spans="1:27" x14ac:dyDescent="0.35">
      <c r="A195" s="9" t="str">
        <f ca="1"/>
        <v>5/19/2025</v>
      </c>
      <c r="B195" s="7">
        <f ca="1"/>
        <v>207.279</v>
      </c>
      <c r="C195" s="7">
        <f ca="1"/>
        <v>208.84899999999999</v>
      </c>
      <c r="D195" s="7">
        <f ca="1"/>
        <v>203.631</v>
      </c>
      <c r="E195" s="7">
        <f ca="1"/>
        <v>208.143</v>
      </c>
      <c r="F195" s="8">
        <f ca="1"/>
        <v>46140.53</v>
      </c>
      <c r="G195" s="3"/>
      <c r="H195" s="9" t="str">
        <f ca="1"/>
        <v>5/19/2025</v>
      </c>
      <c r="I195" s="7">
        <f ca="1"/>
        <v>336.3</v>
      </c>
      <c r="J195" s="7">
        <f ca="1"/>
        <v>343</v>
      </c>
      <c r="K195" s="7">
        <f ca="1"/>
        <v>333.37</v>
      </c>
      <c r="L195" s="7">
        <f ca="1"/>
        <v>342.09</v>
      </c>
      <c r="M195" s="8">
        <f ca="1"/>
        <v>88869.85</v>
      </c>
      <c r="N195" s="3"/>
      <c r="O195" s="9" t="str">
        <f ca="1"/>
        <v>5/19/2025</v>
      </c>
      <c r="P195" s="7">
        <f ca="1"/>
        <v>583.04</v>
      </c>
      <c r="Q195" s="7">
        <f ca="1"/>
        <v>590.43600000000004</v>
      </c>
      <c r="R195" s="7">
        <f ca="1"/>
        <v>583.01900000000001</v>
      </c>
      <c r="S195" s="7">
        <f ca="1"/>
        <v>589.73299999999995</v>
      </c>
      <c r="T195" s="8">
        <f ca="1"/>
        <v>68168.509999999995</v>
      </c>
      <c r="U195" s="3"/>
      <c r="V195" s="9" t="str">
        <f ca="1"/>
        <v>5/19/2025</v>
      </c>
      <c r="W195" s="7">
        <f ca="1"/>
        <v>626.84799999999996</v>
      </c>
      <c r="X195" s="7">
        <f ca="1"/>
        <v>641.57799999999997</v>
      </c>
      <c r="Y195" s="7">
        <f ca="1"/>
        <v>626.38</v>
      </c>
      <c r="Z195" s="7">
        <f ca="1"/>
        <v>638.995</v>
      </c>
      <c r="AA195" s="8">
        <f ca="1"/>
        <v>9592.3700000000008</v>
      </c>
    </row>
    <row r="196" spans="1:27" x14ac:dyDescent="0.35">
      <c r="A196" s="9" t="str">
        <f ca="1"/>
        <v>5/16/2025</v>
      </c>
      <c r="B196" s="7">
        <f ca="1"/>
        <v>211.715</v>
      </c>
      <c r="C196" s="7">
        <f ca="1"/>
        <v>211.93</v>
      </c>
      <c r="D196" s="7">
        <f ca="1"/>
        <v>209.124</v>
      </c>
      <c r="E196" s="7">
        <f ca="1"/>
        <v>210.61600000000001</v>
      </c>
      <c r="F196" s="8">
        <f ca="1"/>
        <v>54737.85</v>
      </c>
      <c r="G196" s="3"/>
      <c r="H196" s="9" t="str">
        <f ca="1"/>
        <v>5/16/2025</v>
      </c>
      <c r="I196" s="7">
        <f ca="1"/>
        <v>346.24</v>
      </c>
      <c r="J196" s="7">
        <f ca="1"/>
        <v>351.62</v>
      </c>
      <c r="K196" s="7">
        <f ca="1"/>
        <v>342.33</v>
      </c>
      <c r="L196" s="7">
        <f ca="1"/>
        <v>349.98</v>
      </c>
      <c r="M196" s="8">
        <f ca="1"/>
        <v>95895.67</v>
      </c>
      <c r="N196" s="3"/>
      <c r="O196" s="9" t="str">
        <f ca="1"/>
        <v>5/16/2025</v>
      </c>
      <c r="P196" s="7">
        <f ca="1"/>
        <v>586.16300000000001</v>
      </c>
      <c r="Q196" s="7">
        <f ca="1"/>
        <v>589.40499999999997</v>
      </c>
      <c r="R196" s="7">
        <f ca="1"/>
        <v>584.18899999999996</v>
      </c>
      <c r="S196" s="7">
        <f ca="1"/>
        <v>589.08900000000006</v>
      </c>
      <c r="T196" s="8">
        <f ca="1"/>
        <v>76052.100000000006</v>
      </c>
      <c r="U196" s="3"/>
      <c r="V196" s="9" t="str">
        <f ca="1"/>
        <v>5/16/2025</v>
      </c>
      <c r="W196" s="7">
        <f ca="1"/>
        <v>636.53099999999995</v>
      </c>
      <c r="X196" s="7">
        <f ca="1"/>
        <v>639.024</v>
      </c>
      <c r="Y196" s="7">
        <f ca="1"/>
        <v>624.73299999999995</v>
      </c>
      <c r="Z196" s="7">
        <f ca="1"/>
        <v>638.90499999999997</v>
      </c>
      <c r="AA196" s="8">
        <f ca="1"/>
        <v>18518.97</v>
      </c>
    </row>
    <row r="197" spans="1:27" x14ac:dyDescent="0.35">
      <c r="A197" s="9" t="str">
        <f ca="1"/>
        <v>5/15/2025</v>
      </c>
      <c r="B197" s="7">
        <f ca="1"/>
        <v>210.309</v>
      </c>
      <c r="C197" s="7">
        <f ca="1"/>
        <v>212.31899999999999</v>
      </c>
      <c r="D197" s="7">
        <f ca="1"/>
        <v>208.89500000000001</v>
      </c>
      <c r="E197" s="7">
        <f ca="1"/>
        <v>210.80500000000001</v>
      </c>
      <c r="F197" s="8">
        <f ca="1"/>
        <v>45029.47</v>
      </c>
      <c r="G197" s="3"/>
      <c r="H197" s="9" t="str">
        <f ca="1"/>
        <v>5/15/2025</v>
      </c>
      <c r="I197" s="7">
        <f ca="1"/>
        <v>340.34</v>
      </c>
      <c r="J197" s="7">
        <f ca="1"/>
        <v>346.13900000000001</v>
      </c>
      <c r="K197" s="7">
        <f ca="1"/>
        <v>334.71499999999997</v>
      </c>
      <c r="L197" s="7">
        <f ca="1"/>
        <v>342.82</v>
      </c>
      <c r="M197" s="8">
        <f ca="1"/>
        <v>97882.6</v>
      </c>
      <c r="N197" s="3"/>
      <c r="O197" s="9" t="str">
        <f ca="1"/>
        <v>5/15/2025</v>
      </c>
      <c r="P197" s="7">
        <f ca="1"/>
        <v>580.52200000000005</v>
      </c>
      <c r="Q197" s="7">
        <f ca="1"/>
        <v>585.90499999999997</v>
      </c>
      <c r="R197" s="7">
        <f ca="1"/>
        <v>580.04200000000003</v>
      </c>
      <c r="S197" s="7">
        <f ca="1"/>
        <v>585.38099999999997</v>
      </c>
      <c r="T197" s="8">
        <f ca="1"/>
        <v>71268.149999999994</v>
      </c>
      <c r="U197" s="3"/>
      <c r="V197" s="9" t="str">
        <f ca="1"/>
        <v>5/15/2025</v>
      </c>
      <c r="W197" s="7">
        <f ca="1"/>
        <v>652.81500000000005</v>
      </c>
      <c r="X197" s="7">
        <f ca="1"/>
        <v>655.85599999999999</v>
      </c>
      <c r="Y197" s="7">
        <f ca="1"/>
        <v>637.13499999999999</v>
      </c>
      <c r="Z197" s="7">
        <f ca="1"/>
        <v>642.43700000000001</v>
      </c>
      <c r="AA197" s="8">
        <f ca="1"/>
        <v>14341.84</v>
      </c>
    </row>
    <row r="198" spans="1:27" x14ac:dyDescent="0.35">
      <c r="A198" s="9" t="str">
        <f ca="1"/>
        <v>5/14/2025</v>
      </c>
      <c r="B198" s="7">
        <f ca="1"/>
        <v>211.785</v>
      </c>
      <c r="C198" s="7">
        <f ca="1"/>
        <v>213.29599999999999</v>
      </c>
      <c r="D198" s="7">
        <f ca="1"/>
        <v>209.93199999999999</v>
      </c>
      <c r="E198" s="7">
        <f ca="1"/>
        <v>211.68199999999999</v>
      </c>
      <c r="F198" s="8">
        <f ca="1"/>
        <v>49325.83</v>
      </c>
      <c r="G198" s="3"/>
      <c r="H198" s="9" t="str">
        <f ca="1"/>
        <v>5/14/2025</v>
      </c>
      <c r="I198" s="7">
        <f ca="1"/>
        <v>342.5</v>
      </c>
      <c r="J198" s="7">
        <f ca="1"/>
        <v>350</v>
      </c>
      <c r="K198" s="7">
        <f ca="1"/>
        <v>337</v>
      </c>
      <c r="L198" s="7">
        <f ca="1"/>
        <v>347.68</v>
      </c>
      <c r="M198" s="8">
        <f ca="1"/>
        <v>136997.266</v>
      </c>
      <c r="N198" s="3"/>
      <c r="O198" s="9" t="str">
        <f ca="1"/>
        <v>5/14/2025</v>
      </c>
      <c r="P198" s="7">
        <f ca="1"/>
        <v>582.75199999999995</v>
      </c>
      <c r="Q198" s="7">
        <f ca="1"/>
        <v>583.93200000000002</v>
      </c>
      <c r="R198" s="7">
        <f ca="1"/>
        <v>580.476</v>
      </c>
      <c r="S198" s="7">
        <f ca="1"/>
        <v>582.53599999999994</v>
      </c>
      <c r="T198" s="8">
        <f ca="1"/>
        <v>66283.53</v>
      </c>
      <c r="U198" s="3"/>
      <c r="V198" s="9" t="str">
        <f ca="1"/>
        <v>5/14/2025</v>
      </c>
      <c r="W198" s="7">
        <f ca="1"/>
        <v>659.73400000000004</v>
      </c>
      <c r="X198" s="7">
        <f ca="1"/>
        <v>661.20500000000004</v>
      </c>
      <c r="Y198" s="7">
        <f ca="1"/>
        <v>652.83000000000004</v>
      </c>
      <c r="Z198" s="7">
        <f ca="1"/>
        <v>657.88199999999995</v>
      </c>
      <c r="AA198" s="8">
        <f ca="1"/>
        <v>12348.18</v>
      </c>
    </row>
    <row r="199" spans="1:27" x14ac:dyDescent="0.35">
      <c r="A199" s="9" t="str">
        <f ca="1"/>
        <v>5/13/2025</v>
      </c>
      <c r="B199" s="7">
        <f ca="1"/>
        <v>209.791</v>
      </c>
      <c r="C199" s="7">
        <f ca="1"/>
        <v>212.75700000000001</v>
      </c>
      <c r="D199" s="7">
        <f ca="1"/>
        <v>208.35599999999999</v>
      </c>
      <c r="E199" s="7">
        <f ca="1"/>
        <v>212.28100000000001</v>
      </c>
      <c r="F199" s="8">
        <f ca="1"/>
        <v>51909.33</v>
      </c>
      <c r="G199" s="3"/>
      <c r="H199" s="9" t="str">
        <f ca="1"/>
        <v>5/13/2025</v>
      </c>
      <c r="I199" s="7">
        <f ca="1"/>
        <v>320</v>
      </c>
      <c r="J199" s="7">
        <f ca="1"/>
        <v>337.589</v>
      </c>
      <c r="K199" s="7">
        <f ca="1"/>
        <v>316.8</v>
      </c>
      <c r="L199" s="7">
        <f ca="1"/>
        <v>334.07</v>
      </c>
      <c r="M199" s="8">
        <f ca="1"/>
        <v>136992.56299999999</v>
      </c>
      <c r="N199" s="3"/>
      <c r="O199" s="9" t="str">
        <f ca="1"/>
        <v>5/13/2025</v>
      </c>
      <c r="P199" s="7">
        <f ca="1"/>
        <v>578.39</v>
      </c>
      <c r="Q199" s="7">
        <f ca="1"/>
        <v>584.03099999999995</v>
      </c>
      <c r="R199" s="7">
        <f ca="1"/>
        <v>577.80399999999997</v>
      </c>
      <c r="S199" s="7">
        <f ca="1"/>
        <v>581.79200000000003</v>
      </c>
      <c r="T199" s="8">
        <f ca="1"/>
        <v>67947.23</v>
      </c>
      <c r="U199" s="3"/>
      <c r="V199" s="9" t="str">
        <f ca="1"/>
        <v>5/13/2025</v>
      </c>
      <c r="W199" s="7">
        <f ca="1"/>
        <v>644.10400000000004</v>
      </c>
      <c r="X199" s="7">
        <f ca="1"/>
        <v>659.45799999999997</v>
      </c>
      <c r="Y199" s="7">
        <f ca="1"/>
        <v>641.37599999999998</v>
      </c>
      <c r="Z199" s="7">
        <f ca="1"/>
        <v>654.55999999999995</v>
      </c>
      <c r="AA199" s="8">
        <f ca="1"/>
        <v>18570.82</v>
      </c>
    </row>
    <row r="200" spans="1:27" x14ac:dyDescent="0.35">
      <c r="A200" s="9" t="str">
        <f ca="1"/>
        <v>5/12/2025</v>
      </c>
      <c r="B200" s="7">
        <f ca="1"/>
        <v>210.32900000000001</v>
      </c>
      <c r="C200" s="7">
        <f ca="1"/>
        <v>210.63200000000001</v>
      </c>
      <c r="D200" s="7">
        <f ca="1"/>
        <v>206.113</v>
      </c>
      <c r="E200" s="7">
        <f ca="1"/>
        <v>210.14699999999999</v>
      </c>
      <c r="F200" s="8">
        <f ca="1"/>
        <v>63775.81</v>
      </c>
      <c r="G200" s="3"/>
      <c r="H200" s="9" t="str">
        <f ca="1"/>
        <v>5/12/2025</v>
      </c>
      <c r="I200" s="7">
        <f ca="1"/>
        <v>321.99</v>
      </c>
      <c r="J200" s="7">
        <f ca="1"/>
        <v>322.20999999999998</v>
      </c>
      <c r="K200" s="7">
        <f ca="1"/>
        <v>311.5</v>
      </c>
      <c r="L200" s="7">
        <f ca="1"/>
        <v>318.38</v>
      </c>
      <c r="M200" s="8">
        <f ca="1"/>
        <v>112826.656</v>
      </c>
      <c r="N200" s="3"/>
      <c r="O200" s="9" t="str">
        <f ca="1"/>
        <v>5/12/2025</v>
      </c>
      <c r="P200" s="7">
        <f ca="1"/>
        <v>576.46699999999998</v>
      </c>
      <c r="Q200" s="7">
        <f ca="1"/>
        <v>578.00300000000004</v>
      </c>
      <c r="R200" s="7">
        <f ca="1"/>
        <v>572.05399999999997</v>
      </c>
      <c r="S200" s="7">
        <f ca="1"/>
        <v>577.97500000000002</v>
      </c>
      <c r="T200" s="8">
        <f ca="1"/>
        <v>78993.570000000007</v>
      </c>
      <c r="U200" s="3"/>
      <c r="V200" s="9" t="str">
        <f ca="1"/>
        <v>5/12/2025</v>
      </c>
      <c r="W200" s="7">
        <f ca="1"/>
        <v>629.51199999999994</v>
      </c>
      <c r="X200" s="7">
        <f ca="1"/>
        <v>638.97299999999996</v>
      </c>
      <c r="Y200" s="7">
        <f ca="1"/>
        <v>619.625</v>
      </c>
      <c r="Z200" s="7">
        <f ca="1"/>
        <v>637.99699999999996</v>
      </c>
      <c r="AA200" s="8">
        <f ca="1"/>
        <v>21965.09</v>
      </c>
    </row>
    <row r="201" spans="1:27" x14ac:dyDescent="0.35">
      <c r="A201" s="9" t="str">
        <f ca="1"/>
        <v>5/9/2025</v>
      </c>
      <c r="B201" s="7">
        <f ca="1"/>
        <v>198.15100000000001</v>
      </c>
      <c r="C201" s="7">
        <f ca="1"/>
        <v>199.69</v>
      </c>
      <c r="D201" s="7">
        <f ca="1"/>
        <v>196.679</v>
      </c>
      <c r="E201" s="7">
        <f ca="1"/>
        <v>197.68100000000001</v>
      </c>
      <c r="F201" s="8">
        <f ca="1"/>
        <v>36453.919999999998</v>
      </c>
      <c r="G201" s="3"/>
      <c r="H201" s="9" t="str">
        <f ca="1"/>
        <v>5/9/2025</v>
      </c>
      <c r="I201" s="7">
        <f ca="1"/>
        <v>290.20999999999998</v>
      </c>
      <c r="J201" s="7">
        <f ca="1"/>
        <v>307.04000000000002</v>
      </c>
      <c r="K201" s="7">
        <f ca="1"/>
        <v>290</v>
      </c>
      <c r="L201" s="7">
        <f ca="1"/>
        <v>298.26</v>
      </c>
      <c r="M201" s="8">
        <f ca="1"/>
        <v>132387.84400000001</v>
      </c>
      <c r="N201" s="3"/>
      <c r="O201" s="9" t="str">
        <f ca="1"/>
        <v>5/9/2025</v>
      </c>
      <c r="P201" s="7">
        <f ca="1"/>
        <v>561.60599999999999</v>
      </c>
      <c r="Q201" s="7">
        <f ca="1"/>
        <v>562.63599999999997</v>
      </c>
      <c r="R201" s="7">
        <f ca="1"/>
        <v>557.90099999999995</v>
      </c>
      <c r="S201" s="7">
        <f ca="1"/>
        <v>559.48599999999999</v>
      </c>
      <c r="T201" s="8">
        <f ca="1"/>
        <v>37603.43</v>
      </c>
      <c r="U201" s="3"/>
      <c r="V201" s="9" t="str">
        <f ca="1"/>
        <v>5/9/2025</v>
      </c>
      <c r="W201" s="7">
        <f ca="1"/>
        <v>602.37199999999996</v>
      </c>
      <c r="X201" s="7">
        <f ca="1"/>
        <v>605.62800000000004</v>
      </c>
      <c r="Y201" s="7">
        <f ca="1"/>
        <v>590.36699999999996</v>
      </c>
      <c r="Z201" s="7">
        <f ca="1"/>
        <v>591.16200000000003</v>
      </c>
      <c r="AA201" s="8">
        <f ca="1"/>
        <v>10427.290000000001</v>
      </c>
    </row>
    <row r="202" spans="1:27" x14ac:dyDescent="0.35">
      <c r="A202" s="9" t="str">
        <f ca="1"/>
        <v>5/8/2025</v>
      </c>
      <c r="B202" s="7">
        <f ca="1"/>
        <v>196.87700000000001</v>
      </c>
      <c r="C202" s="7">
        <f ca="1"/>
        <v>199.203</v>
      </c>
      <c r="D202" s="7">
        <f ca="1"/>
        <v>193.83600000000001</v>
      </c>
      <c r="E202" s="7">
        <f ca="1"/>
        <v>196.64500000000001</v>
      </c>
      <c r="F202" s="8">
        <f ca="1"/>
        <v>50478.87</v>
      </c>
      <c r="G202" s="3"/>
      <c r="H202" s="9" t="str">
        <f ca="1"/>
        <v>5/8/2025</v>
      </c>
      <c r="I202" s="7">
        <f ca="1"/>
        <v>279.63</v>
      </c>
      <c r="J202" s="7">
        <f ca="1"/>
        <v>289.8</v>
      </c>
      <c r="K202" s="7">
        <f ca="1"/>
        <v>279.41000000000003</v>
      </c>
      <c r="L202" s="7">
        <f ca="1"/>
        <v>284.82</v>
      </c>
      <c r="M202" s="8">
        <f ca="1"/>
        <v>97539.45</v>
      </c>
      <c r="N202" s="3"/>
      <c r="O202" s="9" t="str">
        <f ca="1"/>
        <v>5/8/2025</v>
      </c>
      <c r="P202" s="7">
        <f ca="1"/>
        <v>560.37699999999995</v>
      </c>
      <c r="Q202" s="7">
        <f ca="1"/>
        <v>565.42200000000003</v>
      </c>
      <c r="R202" s="7">
        <f ca="1"/>
        <v>556.84699999999998</v>
      </c>
      <c r="S202" s="7">
        <f ca="1"/>
        <v>560.20000000000005</v>
      </c>
      <c r="T202" s="8">
        <f ca="1"/>
        <v>65130.79</v>
      </c>
      <c r="U202" s="3"/>
      <c r="V202" s="9" t="str">
        <f ca="1"/>
        <v>5/8/2025</v>
      </c>
      <c r="W202" s="7">
        <f ca="1"/>
        <v>604.93200000000002</v>
      </c>
      <c r="X202" s="7">
        <f ca="1"/>
        <v>609.94399999999996</v>
      </c>
      <c r="Y202" s="7">
        <f ca="1"/>
        <v>595.27</v>
      </c>
      <c r="Z202" s="7">
        <f ca="1"/>
        <v>596.66999999999996</v>
      </c>
      <c r="AA202" s="8">
        <f ca="1"/>
        <v>14622.81</v>
      </c>
    </row>
    <row r="203" spans="1:27" x14ac:dyDescent="0.35">
      <c r="A203" s="9" t="str">
        <f ca="1"/>
        <v>5/7/2025</v>
      </c>
      <c r="B203" s="7">
        <f ca="1"/>
        <v>198.321</v>
      </c>
      <c r="C203" s="7">
        <f ca="1"/>
        <v>198.595</v>
      </c>
      <c r="D203" s="7">
        <f ca="1"/>
        <v>192.41300000000001</v>
      </c>
      <c r="E203" s="7">
        <f ca="1"/>
        <v>195.41</v>
      </c>
      <c r="F203" s="8">
        <f ca="1"/>
        <v>68616.94</v>
      </c>
      <c r="G203" s="3"/>
      <c r="H203" s="9" t="str">
        <f ca="1"/>
        <v>5/7/2025</v>
      </c>
      <c r="I203" s="7">
        <f ca="1"/>
        <v>276.88</v>
      </c>
      <c r="J203" s="7">
        <f ca="1"/>
        <v>277.92</v>
      </c>
      <c r="K203" s="7">
        <f ca="1"/>
        <v>271</v>
      </c>
      <c r="L203" s="7">
        <f ca="1"/>
        <v>276.22000000000003</v>
      </c>
      <c r="M203" s="8">
        <f ca="1"/>
        <v>71882.41</v>
      </c>
      <c r="N203" s="3"/>
      <c r="O203" s="9" t="str">
        <f ca="1"/>
        <v>5/7/2025</v>
      </c>
      <c r="P203" s="7">
        <f ca="1"/>
        <v>555.33000000000004</v>
      </c>
      <c r="Q203" s="7">
        <f ca="1"/>
        <v>558.98800000000006</v>
      </c>
      <c r="R203" s="7">
        <f ca="1"/>
        <v>551.23599999999999</v>
      </c>
      <c r="S203" s="7">
        <f ca="1"/>
        <v>556.32299999999998</v>
      </c>
      <c r="T203" s="8">
        <f ca="1"/>
        <v>55733.23</v>
      </c>
      <c r="U203" s="3"/>
      <c r="V203" s="9" t="str">
        <f ca="1"/>
        <v>5/7/2025</v>
      </c>
      <c r="W203" s="7">
        <f ca="1"/>
        <v>589.04200000000003</v>
      </c>
      <c r="X203" s="7">
        <f ca="1"/>
        <v>601.74099999999999</v>
      </c>
      <c r="Y203" s="7">
        <f ca="1"/>
        <v>585.34299999999996</v>
      </c>
      <c r="Z203" s="7">
        <f ca="1"/>
        <v>595.47199999999998</v>
      </c>
      <c r="AA203" s="8">
        <f ca="1"/>
        <v>13160.98</v>
      </c>
    </row>
    <row r="204" spans="1:27" x14ac:dyDescent="0.35">
      <c r="A204" s="9" t="str">
        <f ca="1"/>
        <v>5/6/2025</v>
      </c>
      <c r="B204" s="7">
        <f ca="1"/>
        <v>197.36500000000001</v>
      </c>
      <c r="C204" s="7">
        <f ca="1"/>
        <v>199.8</v>
      </c>
      <c r="D204" s="7">
        <f ca="1"/>
        <v>196.167</v>
      </c>
      <c r="E204" s="7">
        <f ca="1"/>
        <v>197.661</v>
      </c>
      <c r="F204" s="8">
        <f ca="1"/>
        <v>51216.480000000003</v>
      </c>
      <c r="G204" s="3"/>
      <c r="H204" s="9" t="str">
        <f ca="1"/>
        <v>5/6/2025</v>
      </c>
      <c r="I204" s="7">
        <f ca="1"/>
        <v>273.10500000000002</v>
      </c>
      <c r="J204" s="7">
        <f ca="1"/>
        <v>277.73</v>
      </c>
      <c r="K204" s="7">
        <f ca="1"/>
        <v>271.35000000000002</v>
      </c>
      <c r="L204" s="7">
        <f ca="1"/>
        <v>275.35000000000002</v>
      </c>
      <c r="M204" s="8">
        <f ca="1"/>
        <v>76715.789999999994</v>
      </c>
      <c r="N204" s="3"/>
      <c r="O204" s="9" t="str">
        <f ca="1"/>
        <v>5/6/2025</v>
      </c>
      <c r="P204" s="7">
        <f ca="1"/>
        <v>553.12900000000002</v>
      </c>
      <c r="Q204" s="7">
        <f ca="1"/>
        <v>558.51900000000001</v>
      </c>
      <c r="R204" s="7">
        <f ca="1"/>
        <v>552.14800000000002</v>
      </c>
      <c r="S204" s="7">
        <f ca="1"/>
        <v>553.99300000000005</v>
      </c>
      <c r="T204" s="8">
        <f ca="1"/>
        <v>48264.71</v>
      </c>
      <c r="U204" s="3"/>
      <c r="V204" s="9" t="str">
        <f ca="1"/>
        <v>5/6/2025</v>
      </c>
      <c r="W204" s="7">
        <f ca="1"/>
        <v>591.202</v>
      </c>
      <c r="X204" s="7">
        <f ca="1"/>
        <v>594.71199999999999</v>
      </c>
      <c r="Y204" s="7">
        <f ca="1"/>
        <v>585.25300000000004</v>
      </c>
      <c r="Z204" s="7">
        <f ca="1"/>
        <v>585.99400000000003</v>
      </c>
      <c r="AA204" s="8">
        <f ca="1"/>
        <v>10600.65</v>
      </c>
    </row>
    <row r="205" spans="1:27" x14ac:dyDescent="0.35">
      <c r="A205" s="9" t="str">
        <f ca="1"/>
        <v>5/5/2025</v>
      </c>
      <c r="B205" s="7">
        <f ca="1"/>
        <v>202.23400000000001</v>
      </c>
      <c r="C205" s="7">
        <f ca="1"/>
        <v>203.23500000000001</v>
      </c>
      <c r="D205" s="7">
        <f ca="1"/>
        <v>197.351</v>
      </c>
      <c r="E205" s="7">
        <f ca="1"/>
        <v>198.03899999999999</v>
      </c>
      <c r="F205" s="8">
        <f ca="1"/>
        <v>69018.45</v>
      </c>
      <c r="G205" s="3"/>
      <c r="H205" s="9" t="str">
        <f ca="1"/>
        <v>5/5/2025</v>
      </c>
      <c r="I205" s="7">
        <f ca="1"/>
        <v>284.57</v>
      </c>
      <c r="J205" s="7">
        <f ca="1"/>
        <v>284.84899999999999</v>
      </c>
      <c r="K205" s="7">
        <f ca="1"/>
        <v>274.39999999999998</v>
      </c>
      <c r="L205" s="7">
        <f ca="1"/>
        <v>280.26</v>
      </c>
      <c r="M205" s="8">
        <f ca="1"/>
        <v>94618.880000000005</v>
      </c>
      <c r="N205" s="3"/>
      <c r="O205" s="9" t="str">
        <f ca="1"/>
        <v>5/5/2025</v>
      </c>
      <c r="P205" s="7">
        <f ca="1"/>
        <v>557.73</v>
      </c>
      <c r="Q205" s="7">
        <f ca="1"/>
        <v>561.79300000000001</v>
      </c>
      <c r="R205" s="7">
        <f ca="1"/>
        <v>556.84699999999998</v>
      </c>
      <c r="S205" s="7">
        <f ca="1"/>
        <v>558.66300000000001</v>
      </c>
      <c r="T205" s="8">
        <f ca="1"/>
        <v>38659.22</v>
      </c>
      <c r="U205" s="3"/>
      <c r="V205" s="9" t="str">
        <f ca="1"/>
        <v>5/5/2025</v>
      </c>
      <c r="W205" s="7">
        <f ca="1"/>
        <v>589.9</v>
      </c>
      <c r="X205" s="7">
        <f ca="1"/>
        <v>601.87599999999998</v>
      </c>
      <c r="Y205" s="7">
        <f ca="1"/>
        <v>586.72</v>
      </c>
      <c r="Z205" s="7">
        <f ca="1"/>
        <v>597.92700000000002</v>
      </c>
      <c r="AA205" s="8">
        <f ca="1"/>
        <v>13887.72</v>
      </c>
    </row>
    <row r="206" spans="1:27" x14ac:dyDescent="0.35">
      <c r="A206" s="9" t="str">
        <f ca="1"/>
        <v>5/2/2025</v>
      </c>
      <c r="B206" s="7">
        <f ca="1"/>
        <v>205.21100000000001</v>
      </c>
      <c r="C206" s="7">
        <f ca="1"/>
        <v>206.113</v>
      </c>
      <c r="D206" s="7">
        <f ca="1"/>
        <v>201.28399999999999</v>
      </c>
      <c r="E206" s="7">
        <f ca="1"/>
        <v>204.471</v>
      </c>
      <c r="F206" s="8">
        <f ca="1"/>
        <v>101010.617</v>
      </c>
      <c r="G206" s="3"/>
      <c r="H206" s="9" t="str">
        <f ca="1"/>
        <v>5/2/2025</v>
      </c>
      <c r="I206" s="7">
        <f ca="1"/>
        <v>284.89999999999998</v>
      </c>
      <c r="J206" s="7">
        <f ca="1"/>
        <v>294.77999999999997</v>
      </c>
      <c r="K206" s="7">
        <f ca="1"/>
        <v>279.81</v>
      </c>
      <c r="L206" s="7">
        <f ca="1"/>
        <v>287.20999999999998</v>
      </c>
      <c r="M206" s="8">
        <f ca="1"/>
        <v>114454.68</v>
      </c>
      <c r="N206" s="3"/>
      <c r="O206" s="9" t="str">
        <f ca="1"/>
        <v>5/2/2025</v>
      </c>
      <c r="P206" s="7">
        <f ca="1"/>
        <v>559.87099999999998</v>
      </c>
      <c r="Q206" s="7">
        <f ca="1"/>
        <v>563.50900000000001</v>
      </c>
      <c r="R206" s="7">
        <f ca="1"/>
        <v>557.52099999999996</v>
      </c>
      <c r="S206" s="7">
        <f ca="1"/>
        <v>561.88499999999999</v>
      </c>
      <c r="T206" s="8">
        <f ca="1"/>
        <v>60717.27</v>
      </c>
      <c r="U206" s="3"/>
      <c r="V206" s="9" t="str">
        <f ca="1"/>
        <v>5/2/2025</v>
      </c>
      <c r="W206" s="7">
        <f ca="1"/>
        <v>582.15300000000002</v>
      </c>
      <c r="X206" s="7">
        <f ca="1"/>
        <v>603.00400000000002</v>
      </c>
      <c r="Y206" s="7">
        <f ca="1"/>
        <v>577.02200000000005</v>
      </c>
      <c r="Z206" s="7">
        <f ca="1"/>
        <v>595.68200000000002</v>
      </c>
      <c r="AA206" s="8">
        <f ca="1"/>
        <v>24739.26</v>
      </c>
    </row>
    <row r="207" spans="1:27" x14ac:dyDescent="0.35">
      <c r="A207" s="9" t="str">
        <f ca="1"/>
        <v>5/1/2025</v>
      </c>
      <c r="B207" s="7">
        <f ca="1"/>
        <v>208.18799999999999</v>
      </c>
      <c r="C207" s="7">
        <f ca="1"/>
        <v>213.65100000000001</v>
      </c>
      <c r="D207" s="7">
        <f ca="1"/>
        <v>207.995</v>
      </c>
      <c r="E207" s="7">
        <f ca="1"/>
        <v>212.40700000000001</v>
      </c>
      <c r="F207" s="8">
        <f ca="1"/>
        <v>57365.68</v>
      </c>
      <c r="G207" s="3"/>
      <c r="H207" s="9" t="str">
        <f ca="1"/>
        <v>5/1/2025</v>
      </c>
      <c r="I207" s="7">
        <f ca="1"/>
        <v>280.01</v>
      </c>
      <c r="J207" s="7">
        <f ca="1"/>
        <v>290.86900000000003</v>
      </c>
      <c r="K207" s="7">
        <f ca="1"/>
        <v>279.81</v>
      </c>
      <c r="L207" s="7">
        <f ca="1"/>
        <v>280.52</v>
      </c>
      <c r="M207" s="8">
        <f ca="1"/>
        <v>99658.97</v>
      </c>
      <c r="N207" s="3"/>
      <c r="O207" s="9" t="str">
        <f ca="1"/>
        <v>5/1/2025</v>
      </c>
      <c r="P207" s="7">
        <f ca="1"/>
        <v>555.548</v>
      </c>
      <c r="Q207" s="7">
        <f ca="1"/>
        <v>559.23500000000001</v>
      </c>
      <c r="R207" s="7">
        <f ca="1"/>
        <v>553.04</v>
      </c>
      <c r="S207" s="7">
        <f ca="1"/>
        <v>553.66600000000005</v>
      </c>
      <c r="T207" s="8">
        <f ca="1"/>
        <v>63186.15</v>
      </c>
      <c r="U207" s="3"/>
      <c r="V207" s="9" t="str">
        <f ca="1"/>
        <v>5/1/2025</v>
      </c>
      <c r="W207" s="7">
        <f ca="1"/>
        <v>590.75300000000004</v>
      </c>
      <c r="X207" s="7">
        <f ca="1"/>
        <v>591.63900000000001</v>
      </c>
      <c r="Y207" s="7">
        <f ca="1"/>
        <v>569.20899999999995</v>
      </c>
      <c r="Z207" s="7">
        <f ca="1"/>
        <v>570.92700000000002</v>
      </c>
      <c r="AA207" s="8">
        <f ca="1"/>
        <v>31159.03</v>
      </c>
    </row>
    <row r="208" spans="1:27" x14ac:dyDescent="0.35">
      <c r="A208" s="9" t="str">
        <f ca="1"/>
        <v>4/30/2025</v>
      </c>
      <c r="B208" s="7">
        <f ca="1"/>
        <v>208.40799999999999</v>
      </c>
      <c r="C208" s="7">
        <f ca="1"/>
        <v>212.67500000000001</v>
      </c>
      <c r="D208" s="7">
        <f ca="1"/>
        <v>205.77500000000001</v>
      </c>
      <c r="E208" s="7">
        <f ca="1"/>
        <v>211.59100000000001</v>
      </c>
      <c r="F208" s="8">
        <f ca="1"/>
        <v>52286.45</v>
      </c>
      <c r="G208" s="3"/>
      <c r="H208" s="9" t="str">
        <f ca="1"/>
        <v>4/30/2025</v>
      </c>
      <c r="I208" s="7">
        <f ca="1"/>
        <v>279.89999999999998</v>
      </c>
      <c r="J208" s="7">
        <f ca="1"/>
        <v>284.45</v>
      </c>
      <c r="K208" s="7">
        <f ca="1"/>
        <v>270.77999999999997</v>
      </c>
      <c r="L208" s="7">
        <f ca="1"/>
        <v>282.16000000000003</v>
      </c>
      <c r="M208" s="8">
        <f ca="1"/>
        <v>128961.06299999999</v>
      </c>
      <c r="N208" s="3"/>
      <c r="O208" s="9" t="str">
        <f ca="1"/>
        <v>4/30/2025</v>
      </c>
      <c r="P208" s="7">
        <f ca="1"/>
        <v>542.85900000000004</v>
      </c>
      <c r="Q208" s="7">
        <f ca="1"/>
        <v>551.75</v>
      </c>
      <c r="R208" s="7">
        <f ca="1"/>
        <v>536.84100000000001</v>
      </c>
      <c r="S208" s="7">
        <f ca="1"/>
        <v>549.77</v>
      </c>
      <c r="T208" s="8">
        <f ca="1"/>
        <v>93101.46</v>
      </c>
      <c r="U208" s="3"/>
      <c r="V208" s="9" t="str">
        <f ca="1"/>
        <v>4/30/2025</v>
      </c>
      <c r="W208" s="7">
        <f ca="1"/>
        <v>537.19799999999998</v>
      </c>
      <c r="X208" s="7">
        <f ca="1"/>
        <v>547.88599999999997</v>
      </c>
      <c r="Y208" s="7">
        <f ca="1"/>
        <v>528.30200000000002</v>
      </c>
      <c r="Z208" s="7">
        <f ca="1"/>
        <v>547.76900000000001</v>
      </c>
      <c r="AA208" s="8">
        <f ca="1"/>
        <v>29243.97</v>
      </c>
    </row>
    <row r="209" spans="1:27" x14ac:dyDescent="0.35">
      <c r="A209" s="9" t="str">
        <f ca="1"/>
        <v>4/29/2025</v>
      </c>
      <c r="B209" s="7">
        <f ca="1"/>
        <v>207.803</v>
      </c>
      <c r="C209" s="7">
        <f ca="1"/>
        <v>211.34100000000001</v>
      </c>
      <c r="D209" s="7">
        <f ca="1"/>
        <v>207.46700000000001</v>
      </c>
      <c r="E209" s="7">
        <f ca="1"/>
        <v>210.30600000000001</v>
      </c>
      <c r="F209" s="8">
        <f ca="1"/>
        <v>36827.629999999997</v>
      </c>
      <c r="G209" s="3"/>
      <c r="H209" s="9" t="str">
        <f ca="1"/>
        <v>4/29/2025</v>
      </c>
      <c r="I209" s="7">
        <f ca="1"/>
        <v>285.5</v>
      </c>
      <c r="J209" s="7">
        <f ca="1"/>
        <v>293.32</v>
      </c>
      <c r="K209" s="7">
        <f ca="1"/>
        <v>279.47000000000003</v>
      </c>
      <c r="L209" s="7">
        <f ca="1"/>
        <v>292.02999999999997</v>
      </c>
      <c r="M209" s="8">
        <f ca="1"/>
        <v>108906.54700000001</v>
      </c>
      <c r="N209" s="3"/>
      <c r="O209" s="9" t="str">
        <f ca="1"/>
        <v>4/29/2025</v>
      </c>
      <c r="P209" s="7">
        <f ca="1"/>
        <v>544.18700000000001</v>
      </c>
      <c r="Q209" s="7">
        <f ca="1"/>
        <v>550.68899999999996</v>
      </c>
      <c r="R209" s="7">
        <f ca="1"/>
        <v>543.81100000000004</v>
      </c>
      <c r="S209" s="7">
        <f ca="1"/>
        <v>549.55200000000002</v>
      </c>
      <c r="T209" s="8">
        <f ca="1"/>
        <v>47775.12</v>
      </c>
      <c r="U209" s="3"/>
      <c r="V209" s="9" t="str">
        <f ca="1"/>
        <v>4/29/2025</v>
      </c>
      <c r="W209" s="7">
        <f ca="1"/>
        <v>544.78099999999995</v>
      </c>
      <c r="X209" s="7">
        <f ca="1"/>
        <v>555.33900000000006</v>
      </c>
      <c r="Y209" s="7">
        <f ca="1"/>
        <v>542.88900000000001</v>
      </c>
      <c r="Z209" s="7">
        <f ca="1"/>
        <v>553.197</v>
      </c>
      <c r="AA209" s="8">
        <f ca="1"/>
        <v>11835.04</v>
      </c>
    </row>
    <row r="210" spans="1:27" x14ac:dyDescent="0.35">
      <c r="A210" s="9" t="str">
        <f ca="1"/>
        <v>4/28/2025</v>
      </c>
      <c r="B210" s="7">
        <f ca="1"/>
        <v>209.10499999999999</v>
      </c>
      <c r="C210" s="7">
        <f ca="1"/>
        <v>210.60400000000001</v>
      </c>
      <c r="D210" s="7">
        <f ca="1"/>
        <v>206.56100000000001</v>
      </c>
      <c r="E210" s="7">
        <f ca="1"/>
        <v>209.24100000000001</v>
      </c>
      <c r="F210" s="8">
        <f ca="1"/>
        <v>38743.07</v>
      </c>
      <c r="G210" s="3"/>
      <c r="H210" s="9" t="str">
        <f ca="1"/>
        <v>4/28/2025</v>
      </c>
      <c r="I210" s="7">
        <f ca="1"/>
        <v>288.98</v>
      </c>
      <c r="J210" s="7">
        <f ca="1"/>
        <v>294.86</v>
      </c>
      <c r="K210" s="7">
        <f ca="1"/>
        <v>272.42</v>
      </c>
      <c r="L210" s="7">
        <f ca="1"/>
        <v>285.88</v>
      </c>
      <c r="M210" s="8">
        <f ca="1"/>
        <v>151731.766</v>
      </c>
      <c r="N210" s="3"/>
      <c r="O210" s="9" t="str">
        <f ca="1"/>
        <v>4/28/2025</v>
      </c>
      <c r="P210" s="7">
        <f ca="1"/>
        <v>546.64599999999996</v>
      </c>
      <c r="Q210" s="7">
        <f ca="1"/>
        <v>548.80600000000004</v>
      </c>
      <c r="R210" s="7">
        <f ca="1"/>
        <v>540.31100000000004</v>
      </c>
      <c r="S210" s="7">
        <f ca="1"/>
        <v>546.11199999999997</v>
      </c>
      <c r="T210" s="8">
        <f ca="1"/>
        <v>47613.760000000002</v>
      </c>
      <c r="U210" s="3"/>
      <c r="V210" s="9" t="str">
        <f ca="1"/>
        <v>4/28/2025</v>
      </c>
      <c r="W210" s="7">
        <f ca="1"/>
        <v>554.4</v>
      </c>
      <c r="X210" s="7">
        <f ca="1"/>
        <v>557.255</v>
      </c>
      <c r="Y210" s="7">
        <f ca="1"/>
        <v>539.36699999999996</v>
      </c>
      <c r="Z210" s="7">
        <f ca="1"/>
        <v>548.50800000000004</v>
      </c>
      <c r="AA210" s="8">
        <f ca="1"/>
        <v>15179</v>
      </c>
    </row>
    <row r="211" spans="1:27" x14ac:dyDescent="0.35">
      <c r="A211" s="9" t="str">
        <f ca="1"/>
        <v>4/25/2025</v>
      </c>
      <c r="B211" s="7">
        <f ca="1"/>
        <v>205.48500000000001</v>
      </c>
      <c r="C211" s="7">
        <f ca="1"/>
        <v>208.86099999999999</v>
      </c>
      <c r="D211" s="7">
        <f ca="1"/>
        <v>205.30699999999999</v>
      </c>
      <c r="E211" s="7">
        <f ca="1"/>
        <v>208.38499999999999</v>
      </c>
      <c r="F211" s="8">
        <f ca="1"/>
        <v>38222.26</v>
      </c>
      <c r="G211" s="3"/>
      <c r="H211" s="9" t="str">
        <f ca="1"/>
        <v>4/25/2025</v>
      </c>
      <c r="I211" s="7">
        <f ca="1"/>
        <v>261.69</v>
      </c>
      <c r="J211" s="7">
        <f ca="1"/>
        <v>286.85000000000002</v>
      </c>
      <c r="K211" s="7">
        <f ca="1"/>
        <v>259.63</v>
      </c>
      <c r="L211" s="7">
        <f ca="1"/>
        <v>284.95</v>
      </c>
      <c r="M211" s="8">
        <f ca="1"/>
        <v>167560.68799999999</v>
      </c>
      <c r="N211" s="3"/>
      <c r="O211" s="9" t="str">
        <f ca="1"/>
        <v>4/25/2025</v>
      </c>
      <c r="P211" s="7">
        <f ca="1"/>
        <v>541.947</v>
      </c>
      <c r="Q211" s="7">
        <f ca="1"/>
        <v>546.327</v>
      </c>
      <c r="R211" s="7">
        <f ca="1"/>
        <v>538.99300000000005</v>
      </c>
      <c r="S211" s="7">
        <f ca="1"/>
        <v>545.904</v>
      </c>
      <c r="T211" s="8">
        <f ca="1"/>
        <v>61119.59</v>
      </c>
      <c r="U211" s="3"/>
      <c r="V211" s="9" t="str">
        <f ca="1"/>
        <v>4/25/2025</v>
      </c>
      <c r="W211" s="7">
        <f ca="1"/>
        <v>545.57899999999995</v>
      </c>
      <c r="X211" s="7">
        <f ca="1"/>
        <v>548.64400000000001</v>
      </c>
      <c r="Y211" s="7">
        <f ca="1"/>
        <v>535.03700000000003</v>
      </c>
      <c r="Z211" s="7">
        <f ca="1"/>
        <v>546.04300000000001</v>
      </c>
      <c r="AA211" s="8">
        <f ca="1"/>
        <v>17098.919999999998</v>
      </c>
    </row>
    <row r="212" spans="1:27" x14ac:dyDescent="0.35">
      <c r="A212" s="9" t="str">
        <f ca="1"/>
        <v>4/24/2025</v>
      </c>
      <c r="B212" s="7">
        <f ca="1"/>
        <v>204.01599999999999</v>
      </c>
      <c r="C212" s="7">
        <f ca="1"/>
        <v>207.94499999999999</v>
      </c>
      <c r="D212" s="7">
        <f ca="1"/>
        <v>202.06100000000001</v>
      </c>
      <c r="E212" s="7">
        <f ca="1"/>
        <v>207.47900000000001</v>
      </c>
      <c r="F212" s="8">
        <f ca="1"/>
        <v>47310.99</v>
      </c>
      <c r="G212" s="3"/>
      <c r="H212" s="9" t="str">
        <f ca="1"/>
        <v>4/24/2025</v>
      </c>
      <c r="I212" s="7">
        <f ca="1"/>
        <v>250.5</v>
      </c>
      <c r="J212" s="7">
        <f ca="1"/>
        <v>259.54000000000002</v>
      </c>
      <c r="K212" s="7">
        <f ca="1"/>
        <v>249.2</v>
      </c>
      <c r="L212" s="7">
        <f ca="1"/>
        <v>259.51</v>
      </c>
      <c r="M212" s="8">
        <f ca="1"/>
        <v>94464.2</v>
      </c>
      <c r="N212" s="3"/>
      <c r="O212" s="9" t="str">
        <f ca="1"/>
        <v>4/24/2025</v>
      </c>
      <c r="P212" s="7">
        <f ca="1"/>
        <v>532.09699999999998</v>
      </c>
      <c r="Q212" s="7">
        <f ca="1"/>
        <v>542.73800000000006</v>
      </c>
      <c r="R212" s="7">
        <f ca="1"/>
        <v>530.82399999999996</v>
      </c>
      <c r="S212" s="7">
        <f ca="1"/>
        <v>541.98800000000006</v>
      </c>
      <c r="T212" s="8">
        <f ca="1"/>
        <v>64150.42</v>
      </c>
      <c r="U212" s="3"/>
      <c r="V212" s="9" t="str">
        <f ca="1"/>
        <v>4/24/2025</v>
      </c>
      <c r="W212" s="7">
        <f ca="1"/>
        <v>517.572</v>
      </c>
      <c r="X212" s="7">
        <f ca="1"/>
        <v>532.71900000000005</v>
      </c>
      <c r="Y212" s="7">
        <f ca="1"/>
        <v>516.32899999999995</v>
      </c>
      <c r="Z212" s="7">
        <f ca="1"/>
        <v>531.95500000000004</v>
      </c>
      <c r="AA212" s="8">
        <f ca="1"/>
        <v>13910.01</v>
      </c>
    </row>
    <row r="213" spans="1:27" x14ac:dyDescent="0.35">
      <c r="A213" s="9" t="str">
        <f ca="1"/>
        <v>4/23/2025</v>
      </c>
      <c r="B213" s="7">
        <f ca="1"/>
        <v>205.12200000000001</v>
      </c>
      <c r="C213" s="7">
        <f ca="1"/>
        <v>207.119</v>
      </c>
      <c r="D213" s="7">
        <f ca="1"/>
        <v>201.92099999999999</v>
      </c>
      <c r="E213" s="7">
        <f ca="1"/>
        <v>203.72499999999999</v>
      </c>
      <c r="F213" s="8">
        <f ca="1"/>
        <v>52929.17</v>
      </c>
      <c r="G213" s="3"/>
      <c r="H213" s="9" t="str">
        <f ca="1"/>
        <v>4/23/2025</v>
      </c>
      <c r="I213" s="7">
        <f ca="1"/>
        <v>254.86</v>
      </c>
      <c r="J213" s="7">
        <f ca="1"/>
        <v>259.45</v>
      </c>
      <c r="K213" s="7">
        <f ca="1"/>
        <v>244.43</v>
      </c>
      <c r="L213" s="7">
        <f ca="1"/>
        <v>250.74</v>
      </c>
      <c r="M213" s="8">
        <f ca="1"/>
        <v>150381.9</v>
      </c>
      <c r="N213" s="3"/>
      <c r="O213" s="9" t="str">
        <f ca="1"/>
        <v>4/23/2025</v>
      </c>
      <c r="P213" s="7">
        <f ca="1"/>
        <v>535.78</v>
      </c>
      <c r="Q213" s="7">
        <f ca="1"/>
        <v>540.755</v>
      </c>
      <c r="R213" s="7">
        <f ca="1"/>
        <v>529.26700000000005</v>
      </c>
      <c r="S213" s="7">
        <f ca="1"/>
        <v>530.81500000000005</v>
      </c>
      <c r="T213" s="8">
        <f ca="1"/>
        <v>90590.66</v>
      </c>
      <c r="U213" s="3"/>
      <c r="V213" s="9" t="str">
        <f ca="1"/>
        <v>4/23/2025</v>
      </c>
      <c r="W213" s="7">
        <f ca="1"/>
        <v>527.34500000000003</v>
      </c>
      <c r="X213" s="7">
        <f ca="1"/>
        <v>534.154</v>
      </c>
      <c r="Y213" s="7">
        <f ca="1"/>
        <v>515.351</v>
      </c>
      <c r="Z213" s="7">
        <f ca="1"/>
        <v>519.10400000000004</v>
      </c>
      <c r="AA213" s="8">
        <f ca="1"/>
        <v>18173.91</v>
      </c>
    </row>
    <row r="214" spans="1:27" x14ac:dyDescent="0.35">
      <c r="A214" s="9" t="str">
        <f ca="1"/>
        <v>4/22/2025</v>
      </c>
      <c r="B214" s="7">
        <f ca="1"/>
        <v>195.28399999999999</v>
      </c>
      <c r="C214" s="7">
        <f ca="1"/>
        <v>200.73599999999999</v>
      </c>
      <c r="D214" s="7">
        <f ca="1"/>
        <v>195.12100000000001</v>
      </c>
      <c r="E214" s="7">
        <f ca="1"/>
        <v>198.88499999999999</v>
      </c>
      <c r="F214" s="8">
        <f ca="1"/>
        <v>52976.37</v>
      </c>
      <c r="G214" s="3"/>
      <c r="H214" s="9" t="str">
        <f ca="1"/>
        <v>4/22/2025</v>
      </c>
      <c r="I214" s="7">
        <f ca="1"/>
        <v>230.96</v>
      </c>
      <c r="J214" s="7">
        <f ca="1"/>
        <v>242.79</v>
      </c>
      <c r="K214" s="7">
        <f ca="1"/>
        <v>229.85</v>
      </c>
      <c r="L214" s="7">
        <f ca="1"/>
        <v>237.97</v>
      </c>
      <c r="M214" s="8">
        <f ca="1"/>
        <v>120858.45299999999</v>
      </c>
      <c r="N214" s="3"/>
      <c r="O214" s="9" t="str">
        <f ca="1"/>
        <v>4/22/2025</v>
      </c>
      <c r="P214" s="7">
        <f ca="1"/>
        <v>515.66499999999996</v>
      </c>
      <c r="Q214" s="7">
        <f ca="1"/>
        <v>524.76900000000001</v>
      </c>
      <c r="R214" s="7">
        <f ca="1"/>
        <v>514.70699999999999</v>
      </c>
      <c r="S214" s="7">
        <f ca="1"/>
        <v>522.71500000000003</v>
      </c>
      <c r="T214" s="8">
        <f ca="1"/>
        <v>75948.12</v>
      </c>
      <c r="U214" s="3"/>
      <c r="V214" s="9" t="str">
        <f ca="1"/>
        <v>4/22/2025</v>
      </c>
      <c r="W214" s="7">
        <f ca="1"/>
        <v>490.77199999999999</v>
      </c>
      <c r="X214" s="7">
        <f ca="1"/>
        <v>505.75900000000001</v>
      </c>
      <c r="Y214" s="7">
        <f ca="1"/>
        <v>485.26</v>
      </c>
      <c r="Z214" s="7">
        <f ca="1"/>
        <v>499.15899999999999</v>
      </c>
      <c r="AA214" s="8">
        <f ca="1"/>
        <v>17399.41</v>
      </c>
    </row>
    <row r="215" spans="1:27" x14ac:dyDescent="0.35">
      <c r="A215" s="9" t="str">
        <f ca="1"/>
        <v>4/21/2025</v>
      </c>
      <c r="B215" s="7">
        <f ca="1"/>
        <v>192.441</v>
      </c>
      <c r="C215" s="7">
        <f ca="1"/>
        <v>192.97900000000001</v>
      </c>
      <c r="D215" s="7">
        <f ca="1"/>
        <v>188.989</v>
      </c>
      <c r="E215" s="7">
        <f ca="1"/>
        <v>192.334</v>
      </c>
      <c r="F215" s="8">
        <f ca="1"/>
        <v>46742.54</v>
      </c>
      <c r="G215" s="3"/>
      <c r="H215" s="9" t="str">
        <f ca="1"/>
        <v>4/21/2025</v>
      </c>
      <c r="I215" s="7">
        <f ca="1"/>
        <v>230.26</v>
      </c>
      <c r="J215" s="7">
        <f ca="1"/>
        <v>232.21</v>
      </c>
      <c r="K215" s="7">
        <f ca="1"/>
        <v>222.79</v>
      </c>
      <c r="L215" s="7">
        <f ca="1"/>
        <v>227.5</v>
      </c>
      <c r="M215" s="8">
        <f ca="1"/>
        <v>97768.01</v>
      </c>
      <c r="N215" s="3"/>
      <c r="O215" s="9" t="str">
        <f ca="1"/>
        <v>4/21/2025</v>
      </c>
      <c r="P215" s="7">
        <f ca="1"/>
        <v>516.67600000000004</v>
      </c>
      <c r="Q215" s="7">
        <f ca="1"/>
        <v>517.22900000000004</v>
      </c>
      <c r="R215" s="7">
        <f ca="1"/>
        <v>504.06700000000001</v>
      </c>
      <c r="S215" s="7">
        <f ca="1"/>
        <v>509.46</v>
      </c>
      <c r="T215" s="8">
        <f ca="1"/>
        <v>69368.13</v>
      </c>
      <c r="U215" s="3"/>
      <c r="V215" s="9" t="str">
        <f ca="1"/>
        <v>4/21/2025</v>
      </c>
      <c r="W215" s="7">
        <f ca="1"/>
        <v>490.22800000000001</v>
      </c>
      <c r="X215" s="7">
        <f ca="1"/>
        <v>492.40899999999999</v>
      </c>
      <c r="Y215" s="7">
        <f ca="1"/>
        <v>478.714</v>
      </c>
      <c r="Z215" s="7">
        <f ca="1"/>
        <v>483.57400000000001</v>
      </c>
      <c r="AA215" s="8">
        <f ca="1"/>
        <v>16165.98</v>
      </c>
    </row>
    <row r="216" spans="1:27" x14ac:dyDescent="0.35">
      <c r="A216" s="9" t="str">
        <f ca="1"/>
        <v>4/17/2025</v>
      </c>
      <c r="B216" s="7">
        <f ca="1"/>
        <v>196.35900000000001</v>
      </c>
      <c r="C216" s="7">
        <f ca="1"/>
        <v>197.99100000000001</v>
      </c>
      <c r="D216" s="7">
        <f ca="1"/>
        <v>193.578</v>
      </c>
      <c r="E216" s="7">
        <f ca="1"/>
        <v>196.137</v>
      </c>
      <c r="F216" s="8">
        <f ca="1"/>
        <v>52164.68</v>
      </c>
      <c r="G216" s="3"/>
      <c r="H216" s="9" t="str">
        <f ca="1"/>
        <v>4/17/2025</v>
      </c>
      <c r="I216" s="7">
        <f ca="1"/>
        <v>243.47</v>
      </c>
      <c r="J216" s="7">
        <f ca="1"/>
        <v>244.34</v>
      </c>
      <c r="K216" s="7">
        <f ca="1"/>
        <v>237.68299999999999</v>
      </c>
      <c r="L216" s="7">
        <f ca="1"/>
        <v>241.37</v>
      </c>
      <c r="M216" s="8">
        <f ca="1"/>
        <v>83404.78</v>
      </c>
      <c r="N216" s="3"/>
      <c r="O216" s="9" t="str">
        <f ca="1"/>
        <v>4/17/2025</v>
      </c>
      <c r="P216" s="7">
        <f ca="1"/>
        <v>523.1</v>
      </c>
      <c r="Q216" s="7">
        <f ca="1"/>
        <v>526.61300000000006</v>
      </c>
      <c r="R216" s="7">
        <f ca="1"/>
        <v>519.38300000000004</v>
      </c>
      <c r="S216" s="7">
        <f ca="1"/>
        <v>521.88199999999995</v>
      </c>
      <c r="T216" s="8">
        <f ca="1"/>
        <v>79868.08</v>
      </c>
      <c r="U216" s="3"/>
      <c r="V216" s="9" t="str">
        <f ca="1"/>
        <v>4/17/2025</v>
      </c>
      <c r="W216" s="7">
        <f ca="1"/>
        <v>504.12200000000001</v>
      </c>
      <c r="X216" s="7">
        <f ca="1"/>
        <v>506.178</v>
      </c>
      <c r="Y216" s="7">
        <f ca="1"/>
        <v>496.887</v>
      </c>
      <c r="Z216" s="7">
        <f ca="1"/>
        <v>500.35599999999999</v>
      </c>
      <c r="AA216" s="8">
        <f ca="1"/>
        <v>14593.51</v>
      </c>
    </row>
    <row r="217" spans="1:27" x14ac:dyDescent="0.35">
      <c r="A217" s="9" t="str">
        <f ca="1"/>
        <v>4/16/2025</v>
      </c>
      <c r="B217" s="7">
        <f ca="1"/>
        <v>197.51400000000001</v>
      </c>
      <c r="C217" s="7">
        <f ca="1"/>
        <v>199.85</v>
      </c>
      <c r="D217" s="7">
        <f ca="1"/>
        <v>191.53700000000001</v>
      </c>
      <c r="E217" s="7">
        <f ca="1"/>
        <v>193.43899999999999</v>
      </c>
      <c r="F217" s="8">
        <f ca="1"/>
        <v>59732.42</v>
      </c>
      <c r="G217" s="3"/>
      <c r="H217" s="9" t="str">
        <f ca="1"/>
        <v>4/16/2025</v>
      </c>
      <c r="I217" s="7">
        <f ca="1"/>
        <v>247.61</v>
      </c>
      <c r="J217" s="7">
        <f ca="1"/>
        <v>251.97</v>
      </c>
      <c r="K217" s="7">
        <f ca="1"/>
        <v>233.89</v>
      </c>
      <c r="L217" s="7">
        <f ca="1"/>
        <v>241.55</v>
      </c>
      <c r="M217" s="8">
        <f ca="1"/>
        <v>112378.742</v>
      </c>
      <c r="N217" s="3"/>
      <c r="O217" s="9" t="str">
        <f ca="1"/>
        <v>4/16/2025</v>
      </c>
      <c r="P217" s="7">
        <f ca="1"/>
        <v>527.10500000000002</v>
      </c>
      <c r="Q217" s="7">
        <f ca="1"/>
        <v>533.27499999999998</v>
      </c>
      <c r="R217" s="7">
        <f ca="1"/>
        <v>515.79499999999996</v>
      </c>
      <c r="S217" s="7">
        <f ca="1"/>
        <v>521.13800000000003</v>
      </c>
      <c r="T217" s="8">
        <f ca="1"/>
        <v>83484.81</v>
      </c>
      <c r="U217" s="3"/>
      <c r="V217" s="9" t="str">
        <f ca="1"/>
        <v>4/16/2025</v>
      </c>
      <c r="W217" s="7">
        <f ca="1"/>
        <v>507.375</v>
      </c>
      <c r="X217" s="7">
        <f ca="1"/>
        <v>512.23500000000001</v>
      </c>
      <c r="Y217" s="7">
        <f ca="1"/>
        <v>494.50900000000001</v>
      </c>
      <c r="Z217" s="7">
        <f ca="1"/>
        <v>501.18400000000003</v>
      </c>
      <c r="AA217" s="8">
        <f ca="1"/>
        <v>18735.080000000002</v>
      </c>
    </row>
    <row r="218" spans="1:27" x14ac:dyDescent="0.35">
      <c r="A218" s="9" t="str">
        <f ca="1"/>
        <v>4/15/2025</v>
      </c>
      <c r="B218" s="7">
        <f ca="1"/>
        <v>200.994</v>
      </c>
      <c r="C218" s="7">
        <f ca="1"/>
        <v>202.648</v>
      </c>
      <c r="D218" s="7">
        <f ca="1"/>
        <v>198.935</v>
      </c>
      <c r="E218" s="7">
        <f ca="1"/>
        <v>201.27500000000001</v>
      </c>
      <c r="F218" s="8">
        <f ca="1"/>
        <v>51343.87</v>
      </c>
      <c r="G218" s="3"/>
      <c r="H218" s="9" t="str">
        <f ca="1"/>
        <v>4/15/2025</v>
      </c>
      <c r="I218" s="7">
        <f ca="1"/>
        <v>249.91</v>
      </c>
      <c r="J218" s="7">
        <f ca="1"/>
        <v>258.75</v>
      </c>
      <c r="K218" s="7">
        <f ca="1"/>
        <v>247.54</v>
      </c>
      <c r="L218" s="7">
        <f ca="1"/>
        <v>254.11</v>
      </c>
      <c r="M218" s="8">
        <f ca="1"/>
        <v>79594.320000000007</v>
      </c>
      <c r="N218" s="3"/>
      <c r="O218" s="9" t="str">
        <f ca="1"/>
        <v>4/15/2025</v>
      </c>
      <c r="P218" s="7">
        <f ca="1"/>
        <v>535.03099999999995</v>
      </c>
      <c r="Q218" s="7">
        <f ca="1"/>
        <v>538.57399999999996</v>
      </c>
      <c r="R218" s="7">
        <f ca="1"/>
        <v>532.17200000000003</v>
      </c>
      <c r="S218" s="7">
        <f ca="1"/>
        <v>532.98599999999999</v>
      </c>
      <c r="T218" s="8">
        <f ca="1"/>
        <v>56892.87</v>
      </c>
      <c r="U218" s="3"/>
      <c r="V218" s="9" t="str">
        <f ca="1"/>
        <v>4/15/2025</v>
      </c>
      <c r="W218" s="7">
        <f ca="1"/>
        <v>530.91700000000003</v>
      </c>
      <c r="X218" s="7">
        <f ca="1"/>
        <v>536.75</v>
      </c>
      <c r="Y218" s="7">
        <f ca="1"/>
        <v>516.32899999999995</v>
      </c>
      <c r="Z218" s="7">
        <f ca="1"/>
        <v>520.351</v>
      </c>
      <c r="AA218" s="8">
        <f ca="1"/>
        <v>15558.66</v>
      </c>
    </row>
    <row r="219" spans="1:27" x14ac:dyDescent="0.35">
      <c r="A219" s="9" t="str">
        <f ca="1"/>
        <v>4/14/2025</v>
      </c>
      <c r="B219" s="7">
        <f ca="1"/>
        <v>210.53800000000001</v>
      </c>
      <c r="C219" s="7">
        <f ca="1"/>
        <v>212.03800000000001</v>
      </c>
      <c r="D219" s="7">
        <f ca="1"/>
        <v>200.291</v>
      </c>
      <c r="E219" s="7">
        <f ca="1"/>
        <v>201.654</v>
      </c>
      <c r="F219" s="8">
        <f ca="1"/>
        <v>101352.906</v>
      </c>
      <c r="G219" s="3"/>
      <c r="H219" s="9" t="str">
        <f ca="1"/>
        <v>4/14/2025</v>
      </c>
      <c r="I219" s="7">
        <f ca="1"/>
        <v>258.36</v>
      </c>
      <c r="J219" s="7">
        <f ca="1"/>
        <v>261.8</v>
      </c>
      <c r="K219" s="7">
        <f ca="1"/>
        <v>245.93</v>
      </c>
      <c r="L219" s="7">
        <f ca="1"/>
        <v>252.35</v>
      </c>
      <c r="M219" s="8">
        <f ca="1"/>
        <v>100135.242</v>
      </c>
      <c r="N219" s="3"/>
      <c r="O219" s="9" t="str">
        <f ca="1"/>
        <v>4/14/2025</v>
      </c>
      <c r="P219" s="7">
        <f ca="1"/>
        <v>539.36900000000003</v>
      </c>
      <c r="Q219" s="7">
        <f ca="1"/>
        <v>539.61500000000001</v>
      </c>
      <c r="R219" s="7">
        <f ca="1"/>
        <v>529.24699999999996</v>
      </c>
      <c r="S219" s="7">
        <f ca="1"/>
        <v>534.48299999999995</v>
      </c>
      <c r="T219" s="8">
        <f ca="1"/>
        <v>68033.990000000005</v>
      </c>
      <c r="U219" s="3"/>
      <c r="V219" s="9" t="str">
        <f ca="1"/>
        <v>4/14/2025</v>
      </c>
      <c r="W219" s="7">
        <f ca="1"/>
        <v>554.93399999999997</v>
      </c>
      <c r="X219" s="7">
        <f ca="1"/>
        <v>556.53700000000003</v>
      </c>
      <c r="Y219" s="7">
        <f ca="1"/>
        <v>527.08500000000004</v>
      </c>
      <c r="Z219" s="7">
        <f ca="1"/>
        <v>530.28899999999999</v>
      </c>
      <c r="AA219" s="8">
        <f ca="1"/>
        <v>14130.93</v>
      </c>
    </row>
    <row r="220" spans="1:27" x14ac:dyDescent="0.35">
      <c r="A220" s="9" t="str">
        <f ca="1"/>
        <v>4/11/2025</v>
      </c>
      <c r="B220" s="7">
        <f ca="1"/>
        <v>185.30600000000001</v>
      </c>
      <c r="C220" s="7">
        <f ca="1"/>
        <v>198.69499999999999</v>
      </c>
      <c r="D220" s="7">
        <f ca="1"/>
        <v>185.25399999999999</v>
      </c>
      <c r="E220" s="7">
        <f ca="1"/>
        <v>197.30199999999999</v>
      </c>
      <c r="F220" s="8">
        <f ca="1"/>
        <v>87435.92</v>
      </c>
      <c r="G220" s="3"/>
      <c r="H220" s="9" t="str">
        <f ca="1"/>
        <v>4/11/2025</v>
      </c>
      <c r="I220" s="7">
        <f ca="1"/>
        <v>251.84</v>
      </c>
      <c r="J220" s="7">
        <f ca="1"/>
        <v>257.74</v>
      </c>
      <c r="K220" s="7">
        <f ca="1"/>
        <v>241.363</v>
      </c>
      <c r="L220" s="7">
        <f ca="1"/>
        <v>252.31</v>
      </c>
      <c r="M220" s="8">
        <f ca="1"/>
        <v>128948.094</v>
      </c>
      <c r="N220" s="3"/>
      <c r="O220" s="9" t="str">
        <f ca="1"/>
        <v>4/11/2025</v>
      </c>
      <c r="P220" s="7">
        <f ca="1"/>
        <v>518.51</v>
      </c>
      <c r="Q220" s="7">
        <f ca="1"/>
        <v>531.83199999999999</v>
      </c>
      <c r="R220" s="7">
        <f ca="1"/>
        <v>515.577</v>
      </c>
      <c r="S220" s="7">
        <f ca="1"/>
        <v>529.34699999999998</v>
      </c>
      <c r="T220" s="8">
        <f ca="1"/>
        <v>97866.33</v>
      </c>
      <c r="U220" s="3"/>
      <c r="V220" s="9" t="str">
        <f ca="1"/>
        <v>4/11/2025</v>
      </c>
      <c r="W220" s="7">
        <f ca="1"/>
        <v>534.30999999999995</v>
      </c>
      <c r="X220" s="7">
        <f ca="1"/>
        <v>546.19000000000005</v>
      </c>
      <c r="Y220" s="7">
        <f ca="1"/>
        <v>527.39400000000001</v>
      </c>
      <c r="Z220" s="7">
        <f ca="1"/>
        <v>542.35199999999998</v>
      </c>
      <c r="AA220" s="8">
        <f ca="1"/>
        <v>17642.330000000002</v>
      </c>
    </row>
    <row r="221" spans="1:27" x14ac:dyDescent="0.35">
      <c r="A221" s="9" t="str">
        <f ca="1"/>
        <v>4/10/2025</v>
      </c>
      <c r="B221" s="7">
        <f ca="1"/>
        <v>188.25899999999999</v>
      </c>
      <c r="C221" s="7">
        <f ca="1"/>
        <v>193.95500000000001</v>
      </c>
      <c r="D221" s="7">
        <f ca="1"/>
        <v>182.20699999999999</v>
      </c>
      <c r="E221" s="7">
        <f ca="1"/>
        <v>189.60499999999999</v>
      </c>
      <c r="F221" s="8">
        <f ca="1"/>
        <v>121879.977</v>
      </c>
      <c r="G221" s="3"/>
      <c r="H221" s="9" t="str">
        <f ca="1"/>
        <v>4/10/2025</v>
      </c>
      <c r="I221" s="7">
        <f ca="1"/>
        <v>260</v>
      </c>
      <c r="J221" s="7">
        <f ca="1"/>
        <v>262.49</v>
      </c>
      <c r="K221" s="7">
        <f ca="1"/>
        <v>239.33</v>
      </c>
      <c r="L221" s="7">
        <f ca="1"/>
        <v>252.4</v>
      </c>
      <c r="M221" s="8">
        <f ca="1"/>
        <v>181722.6</v>
      </c>
      <c r="N221" s="3"/>
      <c r="O221" s="9" t="str">
        <f ca="1"/>
        <v>4/10/2025</v>
      </c>
      <c r="P221" s="7">
        <f ca="1"/>
        <v>527.59100000000001</v>
      </c>
      <c r="Q221" s="7">
        <f ca="1"/>
        <v>528.923</v>
      </c>
      <c r="R221" s="7">
        <f ca="1"/>
        <v>504.91899999999998</v>
      </c>
      <c r="S221" s="7">
        <f ca="1"/>
        <v>520.06799999999998</v>
      </c>
      <c r="T221" s="8">
        <f ca="1"/>
        <v>162331.234</v>
      </c>
      <c r="U221" s="3"/>
      <c r="V221" s="9" t="str">
        <f ca="1"/>
        <v>4/10/2025</v>
      </c>
      <c r="W221" s="7">
        <f ca="1"/>
        <v>574.20500000000004</v>
      </c>
      <c r="X221" s="7">
        <f ca="1"/>
        <v>580.01499999999999</v>
      </c>
      <c r="Y221" s="7">
        <f ca="1"/>
        <v>534.08900000000006</v>
      </c>
      <c r="Z221" s="7">
        <f ca="1"/>
        <v>545.06500000000005</v>
      </c>
      <c r="AA221" s="8">
        <f ca="1"/>
        <v>28173.49</v>
      </c>
    </row>
    <row r="222" spans="1:27" x14ac:dyDescent="0.35">
      <c r="A222" s="9" t="str">
        <f ca="1"/>
        <v>4/9/2025</v>
      </c>
      <c r="B222" s="7">
        <f ca="1"/>
        <v>171.21700000000001</v>
      </c>
      <c r="C222" s="7">
        <f ca="1"/>
        <v>199.76</v>
      </c>
      <c r="D222" s="7">
        <f ca="1"/>
        <v>171.14500000000001</v>
      </c>
      <c r="E222" s="7">
        <f ca="1"/>
        <v>197.999</v>
      </c>
      <c r="F222" s="8">
        <f ca="1"/>
        <v>184395.891</v>
      </c>
      <c r="G222" s="3"/>
      <c r="H222" s="9" t="str">
        <f ca="1"/>
        <v>4/9/2025</v>
      </c>
      <c r="I222" s="7">
        <f ca="1"/>
        <v>224.69</v>
      </c>
      <c r="J222" s="7">
        <f ca="1"/>
        <v>274.69</v>
      </c>
      <c r="K222" s="7">
        <f ca="1"/>
        <v>223.88</v>
      </c>
      <c r="L222" s="7">
        <f ca="1"/>
        <v>272.2</v>
      </c>
      <c r="M222" s="8">
        <f ca="1"/>
        <v>219433.375</v>
      </c>
      <c r="N222" s="3"/>
      <c r="O222" s="9" t="str">
        <f ca="1"/>
        <v>4/9/2025</v>
      </c>
      <c r="P222" s="7">
        <f ca="1"/>
        <v>489.19400000000002</v>
      </c>
      <c r="Q222" s="7">
        <f ca="1"/>
        <v>543.91800000000001</v>
      </c>
      <c r="R222" s="7">
        <f ca="1"/>
        <v>488.79</v>
      </c>
      <c r="S222" s="7">
        <f ca="1"/>
        <v>543.90099999999995</v>
      </c>
      <c r="T222" s="8">
        <f ca="1"/>
        <v>241867.31299999999</v>
      </c>
      <c r="U222" s="3"/>
      <c r="V222" s="9" t="str">
        <f ca="1"/>
        <v>4/9/2025</v>
      </c>
      <c r="W222" s="7">
        <f ca="1"/>
        <v>508.12799999999999</v>
      </c>
      <c r="X222" s="7">
        <f ca="1"/>
        <v>586.59</v>
      </c>
      <c r="Y222" s="7">
        <f ca="1"/>
        <v>500.97399999999999</v>
      </c>
      <c r="Z222" s="7">
        <f ca="1"/>
        <v>584.45699999999999</v>
      </c>
      <c r="AA222" s="8">
        <f ca="1"/>
        <v>39216.58</v>
      </c>
    </row>
    <row r="223" spans="1:27" x14ac:dyDescent="0.35">
      <c r="A223" s="9" t="str">
        <f ca="1"/>
        <v>4/8/2025</v>
      </c>
      <c r="B223" s="7">
        <f ca="1"/>
        <v>185.904</v>
      </c>
      <c r="C223" s="7">
        <f ca="1"/>
        <v>189.529</v>
      </c>
      <c r="D223" s="7">
        <f ca="1"/>
        <v>168.477</v>
      </c>
      <c r="E223" s="7">
        <f ca="1"/>
        <v>171.68199999999999</v>
      </c>
      <c r="F223" s="8">
        <f ca="1"/>
        <v>120859.492</v>
      </c>
      <c r="G223" s="3"/>
      <c r="H223" s="9" t="str">
        <f ca="1"/>
        <v>4/8/2025</v>
      </c>
      <c r="I223" s="7">
        <f ca="1"/>
        <v>245</v>
      </c>
      <c r="J223" s="7">
        <f ca="1"/>
        <v>250.44</v>
      </c>
      <c r="K223" s="7">
        <f ca="1"/>
        <v>217.8</v>
      </c>
      <c r="L223" s="7">
        <f ca="1"/>
        <v>221.86</v>
      </c>
      <c r="M223" s="8">
        <f ca="1"/>
        <v>171603.46900000001</v>
      </c>
      <c r="N223" s="3"/>
      <c r="O223" s="9" t="str">
        <f ca="1"/>
        <v>4/8/2025</v>
      </c>
      <c r="P223" s="7">
        <f ca="1"/>
        <v>517.37</v>
      </c>
      <c r="Q223" s="7">
        <f ca="1"/>
        <v>520.48099999999999</v>
      </c>
      <c r="R223" s="7">
        <f ca="1"/>
        <v>484.93400000000003</v>
      </c>
      <c r="S223" s="7">
        <f ca="1"/>
        <v>492.21</v>
      </c>
      <c r="T223" s="8">
        <f ca="1"/>
        <v>165816.57800000001</v>
      </c>
      <c r="U223" s="3"/>
      <c r="V223" s="9" t="str">
        <f ca="1"/>
        <v>4/8/2025</v>
      </c>
      <c r="W223" s="7">
        <f ca="1"/>
        <v>542.03700000000003</v>
      </c>
      <c r="X223" s="7">
        <f ca="1"/>
        <v>546.21900000000005</v>
      </c>
      <c r="Y223" s="7">
        <f ca="1"/>
        <v>501.72199999999998</v>
      </c>
      <c r="Z223" s="7">
        <f ca="1"/>
        <v>509.30599999999998</v>
      </c>
      <c r="AA223" s="8">
        <f ca="1"/>
        <v>28034.21</v>
      </c>
    </row>
    <row r="224" spans="1:27" x14ac:dyDescent="0.35">
      <c r="A224" s="9" t="str">
        <f ca="1"/>
        <v>4/7/2025</v>
      </c>
      <c r="B224" s="7">
        <f ca="1"/>
        <v>176.44399999999999</v>
      </c>
      <c r="C224" s="7">
        <f ca="1"/>
        <v>193.327</v>
      </c>
      <c r="D224" s="7">
        <f ca="1"/>
        <v>173.864</v>
      </c>
      <c r="E224" s="7">
        <f ca="1"/>
        <v>180.684</v>
      </c>
      <c r="F224" s="8">
        <f ca="1"/>
        <v>160466.29999999999</v>
      </c>
      <c r="G224" s="3"/>
      <c r="H224" s="9" t="str">
        <f ca="1"/>
        <v>4/7/2025</v>
      </c>
      <c r="I224" s="7">
        <f ca="1"/>
        <v>223.78</v>
      </c>
      <c r="J224" s="7">
        <f ca="1"/>
        <v>252</v>
      </c>
      <c r="K224" s="7">
        <f ca="1"/>
        <v>214.25</v>
      </c>
      <c r="L224" s="7">
        <f ca="1"/>
        <v>233.29</v>
      </c>
      <c r="M224" s="8">
        <f ca="1"/>
        <v>183453.78099999999</v>
      </c>
      <c r="N224" s="3"/>
      <c r="O224" s="9" t="str">
        <f ca="1"/>
        <v>4/7/2025</v>
      </c>
      <c r="P224" s="7">
        <f ca="1"/>
        <v>484.98099999999999</v>
      </c>
      <c r="Q224" s="7">
        <f ca="1"/>
        <v>518.68600000000004</v>
      </c>
      <c r="R224" s="7">
        <f ca="1"/>
        <v>477.637</v>
      </c>
      <c r="S224" s="7">
        <f ca="1"/>
        <v>500.04199999999997</v>
      </c>
      <c r="T224" s="8">
        <f ca="1"/>
        <v>256611.359</v>
      </c>
      <c r="U224" s="3"/>
      <c r="V224" s="9" t="str">
        <f ca="1"/>
        <v>4/7/2025</v>
      </c>
      <c r="W224" s="7">
        <f ca="1"/>
        <v>484.017</v>
      </c>
      <c r="X224" s="7">
        <f ca="1"/>
        <v>538.17700000000002</v>
      </c>
      <c r="Y224" s="7">
        <f ca="1"/>
        <v>480.81</v>
      </c>
      <c r="Z224" s="7">
        <f ca="1"/>
        <v>515.09299999999996</v>
      </c>
      <c r="AA224" s="8">
        <f ca="1"/>
        <v>36606.14</v>
      </c>
    </row>
    <row r="225" spans="1:27" x14ac:dyDescent="0.35">
      <c r="A225" s="9" t="str">
        <f ca="1"/>
        <v>4/4/2025</v>
      </c>
      <c r="B225" s="7">
        <f ca="1"/>
        <v>193.06299999999999</v>
      </c>
      <c r="C225" s="7">
        <f ca="1"/>
        <v>199.03299999999999</v>
      </c>
      <c r="D225" s="7">
        <f ca="1"/>
        <v>186.529</v>
      </c>
      <c r="E225" s="7">
        <f ca="1"/>
        <v>187.57400000000001</v>
      </c>
      <c r="F225" s="8">
        <f ca="1"/>
        <v>125910.906</v>
      </c>
      <c r="G225" s="3"/>
      <c r="H225" s="9" t="str">
        <f ca="1"/>
        <v>4/4/2025</v>
      </c>
      <c r="I225" s="7">
        <f ca="1"/>
        <v>255.38</v>
      </c>
      <c r="J225" s="7">
        <f ca="1"/>
        <v>261</v>
      </c>
      <c r="K225" s="7">
        <f ca="1"/>
        <v>236</v>
      </c>
      <c r="L225" s="7">
        <f ca="1"/>
        <v>239.43</v>
      </c>
      <c r="M225" s="8">
        <f ca="1"/>
        <v>181229.34400000001</v>
      </c>
      <c r="N225" s="3"/>
      <c r="O225" s="9" t="str">
        <f ca="1"/>
        <v>4/4/2025</v>
      </c>
      <c r="P225" s="7">
        <f ca="1"/>
        <v>519.16399999999999</v>
      </c>
      <c r="Q225" s="7">
        <f ca="1"/>
        <v>521.36300000000006</v>
      </c>
      <c r="R225" s="7">
        <f ca="1"/>
        <v>500.69600000000003</v>
      </c>
      <c r="S225" s="7">
        <f ca="1"/>
        <v>500.93400000000003</v>
      </c>
      <c r="T225" s="8">
        <f ca="1"/>
        <v>217965.125</v>
      </c>
      <c r="U225" s="3"/>
      <c r="V225" s="9" t="str">
        <f ca="1"/>
        <v>4/4/2025</v>
      </c>
      <c r="W225" s="7">
        <f ca="1"/>
        <v>505.48899999999998</v>
      </c>
      <c r="X225" s="7">
        <f ca="1"/>
        <v>516.85400000000004</v>
      </c>
      <c r="Y225" s="7">
        <f ca="1"/>
        <v>493.08199999999999</v>
      </c>
      <c r="Z225" s="7">
        <f ca="1"/>
        <v>503.59899999999999</v>
      </c>
      <c r="AA225" s="8">
        <f ca="1"/>
        <v>38589.81</v>
      </c>
    </row>
    <row r="226" spans="1:27" x14ac:dyDescent="0.35">
      <c r="A226" s="9" t="str">
        <f ca="1"/>
        <v>4/3/2025</v>
      </c>
      <c r="B226" s="7">
        <f ca="1"/>
        <v>204.66399999999999</v>
      </c>
      <c r="C226" s="7">
        <f ca="1"/>
        <v>206.61099999999999</v>
      </c>
      <c r="D226" s="7">
        <f ca="1"/>
        <v>200.37799999999999</v>
      </c>
      <c r="E226" s="7">
        <f ca="1"/>
        <v>202.321</v>
      </c>
      <c r="F226" s="8">
        <f ca="1"/>
        <v>103419.008</v>
      </c>
      <c r="G226" s="3"/>
      <c r="H226" s="9" t="str">
        <f ca="1"/>
        <v>4/3/2025</v>
      </c>
      <c r="I226" s="7">
        <f ca="1"/>
        <v>265.29000000000002</v>
      </c>
      <c r="J226" s="7">
        <f ca="1"/>
        <v>276.3</v>
      </c>
      <c r="K226" s="7">
        <f ca="1"/>
        <v>261.51</v>
      </c>
      <c r="L226" s="7">
        <f ca="1"/>
        <v>267.27999999999997</v>
      </c>
      <c r="M226" s="8">
        <f ca="1"/>
        <v>136174.29999999999</v>
      </c>
      <c r="N226" s="3"/>
      <c r="O226" s="9" t="str">
        <f ca="1"/>
        <v>4/3/2025</v>
      </c>
      <c r="P226" s="7">
        <f ca="1"/>
        <v>540.41999999999996</v>
      </c>
      <c r="Q226" s="7">
        <f ca="1"/>
        <v>543.274</v>
      </c>
      <c r="R226" s="7">
        <f ca="1"/>
        <v>532.06299999999999</v>
      </c>
      <c r="S226" s="7">
        <f ca="1"/>
        <v>532.08399999999995</v>
      </c>
      <c r="T226" s="8">
        <f ca="1"/>
        <v>125986</v>
      </c>
      <c r="U226" s="3"/>
      <c r="V226" s="9" t="str">
        <f ca="1"/>
        <v>4/3/2025</v>
      </c>
      <c r="W226" s="7">
        <f ca="1"/>
        <v>545.00099999999998</v>
      </c>
      <c r="X226" s="7">
        <f ca="1"/>
        <v>551.33799999999997</v>
      </c>
      <c r="Y226" s="7">
        <f ca="1"/>
        <v>529.1</v>
      </c>
      <c r="Z226" s="7">
        <f ca="1"/>
        <v>530.428</v>
      </c>
      <c r="AA226" s="8">
        <f ca="1"/>
        <v>34777.46</v>
      </c>
    </row>
    <row r="227" spans="1:27" x14ac:dyDescent="0.35">
      <c r="A227" s="9" t="str">
        <f ca="1"/>
        <v>4/2/2025</v>
      </c>
      <c r="B227" s="7">
        <f ca="1"/>
        <v>220.37100000000001</v>
      </c>
      <c r="C227" s="7">
        <f ca="1"/>
        <v>224.23599999999999</v>
      </c>
      <c r="D227" s="7">
        <f ca="1"/>
        <v>220.06299999999999</v>
      </c>
      <c r="E227" s="7">
        <f ca="1"/>
        <v>222.93199999999999</v>
      </c>
      <c r="F227" s="8">
        <f ca="1"/>
        <v>35905.9</v>
      </c>
      <c r="G227" s="3"/>
      <c r="H227" s="9" t="str">
        <f ca="1"/>
        <v>4/2/2025</v>
      </c>
      <c r="I227" s="7">
        <f ca="1"/>
        <v>254.6</v>
      </c>
      <c r="J227" s="7">
        <f ca="1"/>
        <v>284.99</v>
      </c>
      <c r="K227" s="7">
        <f ca="1"/>
        <v>251.27</v>
      </c>
      <c r="L227" s="7">
        <f ca="1"/>
        <v>282.76</v>
      </c>
      <c r="M227" s="8">
        <f ca="1"/>
        <v>212787.81299999999</v>
      </c>
      <c r="N227" s="3"/>
      <c r="O227" s="9" t="str">
        <f ca="1"/>
        <v>4/2/2025</v>
      </c>
      <c r="P227" s="7">
        <f ca="1"/>
        <v>550.274</v>
      </c>
      <c r="Q227" s="7">
        <f ca="1"/>
        <v>562.55700000000002</v>
      </c>
      <c r="R227" s="7">
        <f ca="1"/>
        <v>550.01599999999996</v>
      </c>
      <c r="S227" s="7">
        <f ca="1"/>
        <v>559.66399999999999</v>
      </c>
      <c r="T227" s="8">
        <f ca="1"/>
        <v>76014.539999999994</v>
      </c>
      <c r="U227" s="3"/>
      <c r="V227" s="9" t="str">
        <f ca="1"/>
        <v>4/2/2025</v>
      </c>
      <c r="W227" s="7">
        <f ca="1"/>
        <v>573.62699999999995</v>
      </c>
      <c r="X227" s="7">
        <f ca="1"/>
        <v>591.34900000000005</v>
      </c>
      <c r="Y227" s="7">
        <f ca="1"/>
        <v>572.06299999999999</v>
      </c>
      <c r="Z227" s="7">
        <f ca="1"/>
        <v>582.62099999999998</v>
      </c>
      <c r="AA227" s="8">
        <f ca="1"/>
        <v>13470.78</v>
      </c>
    </row>
    <row r="228" spans="1:27" x14ac:dyDescent="0.35">
      <c r="A228" s="9" t="str">
        <f ca="1"/>
        <v>4/1/2025</v>
      </c>
      <c r="B228" s="7">
        <f ca="1"/>
        <v>218.86799999999999</v>
      </c>
      <c r="C228" s="7">
        <f ca="1"/>
        <v>222.732</v>
      </c>
      <c r="D228" s="7">
        <f ca="1"/>
        <v>217.952</v>
      </c>
      <c r="E228" s="7">
        <f ca="1"/>
        <v>222.23500000000001</v>
      </c>
      <c r="F228" s="8">
        <f ca="1"/>
        <v>36412.74</v>
      </c>
      <c r="G228" s="3"/>
      <c r="H228" s="9" t="str">
        <f ca="1"/>
        <v>4/1/2025</v>
      </c>
      <c r="I228" s="7">
        <f ca="1"/>
        <v>263.8</v>
      </c>
      <c r="J228" s="7">
        <f ca="1"/>
        <v>277.45</v>
      </c>
      <c r="K228" s="7">
        <f ca="1"/>
        <v>259.25</v>
      </c>
      <c r="L228" s="7">
        <f ca="1"/>
        <v>268.45999999999998</v>
      </c>
      <c r="M228" s="8">
        <f ca="1"/>
        <v>146486.9</v>
      </c>
      <c r="N228" s="3"/>
      <c r="O228" s="9" t="str">
        <f ca="1"/>
        <v>4/1/2025</v>
      </c>
      <c r="P228" s="7">
        <f ca="1"/>
        <v>552.654</v>
      </c>
      <c r="Q228" s="7">
        <f ca="1"/>
        <v>558.11500000000001</v>
      </c>
      <c r="R228" s="7">
        <f ca="1"/>
        <v>548.89599999999996</v>
      </c>
      <c r="S228" s="7">
        <f ca="1"/>
        <v>556.14499999999998</v>
      </c>
      <c r="T228" s="8">
        <f ca="1"/>
        <v>54609.64</v>
      </c>
      <c r="U228" s="3"/>
      <c r="V228" s="9" t="str">
        <f ca="1"/>
        <v>4/1/2025</v>
      </c>
      <c r="W228" s="7">
        <f ca="1"/>
        <v>569.56600000000003</v>
      </c>
      <c r="X228" s="7">
        <f ca="1"/>
        <v>588.60500000000002</v>
      </c>
      <c r="Y228" s="7">
        <f ca="1"/>
        <v>568.71</v>
      </c>
      <c r="Z228" s="7">
        <f ca="1"/>
        <v>584.68700000000001</v>
      </c>
      <c r="AA228" s="8">
        <f ca="1"/>
        <v>12836.57</v>
      </c>
    </row>
    <row r="229" spans="1:27" x14ac:dyDescent="0.35">
      <c r="A229" s="9" t="str">
        <f ca="1"/>
        <v>3/31/2025</v>
      </c>
      <c r="B229" s="7">
        <f ca="1"/>
        <v>216.08</v>
      </c>
      <c r="C229" s="7">
        <f ca="1"/>
        <v>224.66399999999999</v>
      </c>
      <c r="D229" s="7">
        <f ca="1"/>
        <v>215.29300000000001</v>
      </c>
      <c r="E229" s="7">
        <f ca="1"/>
        <v>221.18</v>
      </c>
      <c r="F229" s="8">
        <f ca="1"/>
        <v>65299.32</v>
      </c>
      <c r="G229" s="3"/>
      <c r="H229" s="9" t="str">
        <f ca="1"/>
        <v>3/31/2025</v>
      </c>
      <c r="I229" s="7">
        <f ca="1"/>
        <v>249.31</v>
      </c>
      <c r="J229" s="7">
        <f ca="1"/>
        <v>260.56</v>
      </c>
      <c r="K229" s="7">
        <f ca="1"/>
        <v>243.36</v>
      </c>
      <c r="L229" s="7">
        <f ca="1"/>
        <v>259.16000000000003</v>
      </c>
      <c r="M229" s="8">
        <f ca="1"/>
        <v>134008.93799999999</v>
      </c>
      <c r="N229" s="3"/>
      <c r="O229" s="9" t="str">
        <f ca="1"/>
        <v>3/31/2025</v>
      </c>
      <c r="P229" s="7">
        <f ca="1"/>
        <v>545.09900000000005</v>
      </c>
      <c r="Q229" s="7">
        <f ca="1"/>
        <v>555.90599999999995</v>
      </c>
      <c r="R229" s="7">
        <f ca="1"/>
        <v>542.14499999999998</v>
      </c>
      <c r="S229" s="7">
        <f ca="1"/>
        <v>554.57799999999997</v>
      </c>
      <c r="T229" s="8">
        <f ca="1"/>
        <v>95328.21</v>
      </c>
      <c r="U229" s="3"/>
      <c r="V229" s="9" t="str">
        <f ca="1"/>
        <v>3/31/2025</v>
      </c>
      <c r="W229" s="7">
        <f ca="1"/>
        <v>562.24199999999996</v>
      </c>
      <c r="X229" s="7">
        <f ca="1"/>
        <v>577.41999999999996</v>
      </c>
      <c r="Y229" s="7">
        <f ca="1"/>
        <v>552.048</v>
      </c>
      <c r="Z229" s="7">
        <f ca="1"/>
        <v>575.06799999999998</v>
      </c>
      <c r="AA229" s="8">
        <f ca="1"/>
        <v>21124.68</v>
      </c>
    </row>
    <row r="230" spans="1:27" x14ac:dyDescent="0.35">
      <c r="A230" s="9" t="str">
        <f ca="1"/>
        <v>3/28/2025</v>
      </c>
      <c r="B230" s="7">
        <f ca="1"/>
        <v>220.72499999999999</v>
      </c>
      <c r="C230" s="7">
        <f ca="1"/>
        <v>222.86199999999999</v>
      </c>
      <c r="D230" s="7">
        <f ca="1"/>
        <v>216.73699999999999</v>
      </c>
      <c r="E230" s="7">
        <f ca="1"/>
        <v>216.96799999999999</v>
      </c>
      <c r="F230" s="8">
        <f ca="1"/>
        <v>39818.620000000003</v>
      </c>
      <c r="G230" s="3"/>
      <c r="H230" s="9" t="str">
        <f ca="1"/>
        <v>3/28/2025</v>
      </c>
      <c r="I230" s="7">
        <f ca="1"/>
        <v>275.57499999999999</v>
      </c>
      <c r="J230" s="7">
        <f ca="1"/>
        <v>276.10000000000002</v>
      </c>
      <c r="K230" s="7">
        <f ca="1"/>
        <v>260.57</v>
      </c>
      <c r="L230" s="7">
        <f ca="1"/>
        <v>263.55</v>
      </c>
      <c r="M230" s="8">
        <f ca="1"/>
        <v>123809.391</v>
      </c>
      <c r="N230" s="3"/>
      <c r="O230" s="9" t="str">
        <f ca="1"/>
        <v>3/28/2025</v>
      </c>
      <c r="P230" s="7">
        <f ca="1"/>
        <v>560.66399999999999</v>
      </c>
      <c r="Q230" s="7">
        <f ca="1"/>
        <v>561.41399999999999</v>
      </c>
      <c r="R230" s="7">
        <f ca="1"/>
        <v>550.274</v>
      </c>
      <c r="S230" s="7">
        <f ca="1"/>
        <v>550.88</v>
      </c>
      <c r="T230" s="8">
        <f ca="1"/>
        <v>71662.649999999994</v>
      </c>
      <c r="U230" s="3"/>
      <c r="V230" s="9" t="str">
        <f ca="1"/>
        <v>3/28/2025</v>
      </c>
      <c r="W230" s="7">
        <f ca="1"/>
        <v>598.97</v>
      </c>
      <c r="X230" s="7">
        <f ca="1"/>
        <v>600.41899999999998</v>
      </c>
      <c r="Y230" s="7">
        <f ca="1"/>
        <v>572.62199999999996</v>
      </c>
      <c r="Z230" s="7">
        <f ca="1"/>
        <v>575.447</v>
      </c>
      <c r="AA230" s="8">
        <f ca="1"/>
        <v>17602.82</v>
      </c>
    </row>
    <row r="231" spans="1:27" x14ac:dyDescent="0.35">
      <c r="A231" s="9" t="str">
        <f ca="1"/>
        <v>3/27/2025</v>
      </c>
      <c r="B231" s="7">
        <f ca="1"/>
        <v>220.446</v>
      </c>
      <c r="C231" s="7">
        <f ca="1"/>
        <v>224.03700000000001</v>
      </c>
      <c r="D231" s="7">
        <f ca="1"/>
        <v>219.60499999999999</v>
      </c>
      <c r="E231" s="7">
        <f ca="1"/>
        <v>222.892</v>
      </c>
      <c r="F231" s="8">
        <f ca="1"/>
        <v>37094.769999999997</v>
      </c>
      <c r="G231" s="3"/>
      <c r="H231" s="9" t="str">
        <f ca="1"/>
        <v>3/27/2025</v>
      </c>
      <c r="I231" s="7">
        <f ca="1"/>
        <v>272.48</v>
      </c>
      <c r="J231" s="7">
        <f ca="1"/>
        <v>291.85000000000002</v>
      </c>
      <c r="K231" s="7">
        <f ca="1"/>
        <v>271.822</v>
      </c>
      <c r="L231" s="7">
        <f ca="1"/>
        <v>273.13</v>
      </c>
      <c r="M231" s="8">
        <f ca="1"/>
        <v>162572.15599999999</v>
      </c>
      <c r="N231" s="3"/>
      <c r="O231" s="9" t="str">
        <f ca="1"/>
        <v>3/27/2025</v>
      </c>
      <c r="P231" s="7">
        <f ca="1"/>
        <v>562.29999999999995</v>
      </c>
      <c r="Q231" s="7">
        <f ca="1"/>
        <v>566.00699999999995</v>
      </c>
      <c r="R231" s="7">
        <f ca="1"/>
        <v>560.05899999999997</v>
      </c>
      <c r="S231" s="7">
        <f ca="1"/>
        <v>562.202</v>
      </c>
      <c r="T231" s="8">
        <f ca="1"/>
        <v>42164.25</v>
      </c>
      <c r="U231" s="3"/>
      <c r="V231" s="9" t="str">
        <f ca="1"/>
        <v>3/27/2025</v>
      </c>
      <c r="W231" s="7">
        <f ca="1"/>
        <v>600.65599999999995</v>
      </c>
      <c r="X231" s="7">
        <f ca="1"/>
        <v>612.89200000000005</v>
      </c>
      <c r="Y231" s="7">
        <f ca="1"/>
        <v>598.74199999999996</v>
      </c>
      <c r="Z231" s="7">
        <f ca="1"/>
        <v>601.22900000000004</v>
      </c>
      <c r="AA231" s="8">
        <f ca="1"/>
        <v>10436.52</v>
      </c>
    </row>
    <row r="232" spans="1:27" x14ac:dyDescent="0.35">
      <c r="A232" s="9" t="str">
        <f ca="1"/>
        <v>3/26/2025</v>
      </c>
      <c r="B232" s="7">
        <f ca="1"/>
        <v>222.55699999999999</v>
      </c>
      <c r="C232" s="7">
        <f ca="1"/>
        <v>224.06700000000001</v>
      </c>
      <c r="D232" s="7">
        <f ca="1"/>
        <v>219.51499999999999</v>
      </c>
      <c r="E232" s="7">
        <f ca="1"/>
        <v>220.58199999999999</v>
      </c>
      <c r="F232" s="8">
        <f ca="1"/>
        <v>34532.660000000003</v>
      </c>
      <c r="G232" s="3"/>
      <c r="H232" s="9" t="str">
        <f ca="1"/>
        <v>3/26/2025</v>
      </c>
      <c r="I232" s="7">
        <f ca="1"/>
        <v>282.66000000000003</v>
      </c>
      <c r="J232" s="7">
        <f ca="1"/>
        <v>284.89999999999998</v>
      </c>
      <c r="K232" s="7">
        <f ca="1"/>
        <v>266.51</v>
      </c>
      <c r="L232" s="7">
        <f ca="1"/>
        <v>272.06</v>
      </c>
      <c r="M232" s="8">
        <f ca="1"/>
        <v>156254.43799999999</v>
      </c>
      <c r="N232" s="3"/>
      <c r="O232" s="9" t="str">
        <f ca="1"/>
        <v>3/26/2025</v>
      </c>
      <c r="P232" s="7">
        <f ca="1"/>
        <v>570.24099999999999</v>
      </c>
      <c r="Q232" s="7">
        <f ca="1"/>
        <v>571.39099999999996</v>
      </c>
      <c r="R232" s="7">
        <f ca="1"/>
        <v>562.28899999999999</v>
      </c>
      <c r="S232" s="7">
        <f ca="1"/>
        <v>563.69899999999996</v>
      </c>
      <c r="T232" s="8">
        <f ca="1"/>
        <v>52228.9</v>
      </c>
      <c r="U232" s="3"/>
      <c r="V232" s="9" t="str">
        <f ca="1"/>
        <v>3/26/2025</v>
      </c>
      <c r="W232" s="7">
        <f ca="1"/>
        <v>623.495</v>
      </c>
      <c r="X232" s="7">
        <f ca="1"/>
        <v>625.36400000000003</v>
      </c>
      <c r="Y232" s="7">
        <f ca="1"/>
        <v>605.23800000000006</v>
      </c>
      <c r="Z232" s="7">
        <f ca="1"/>
        <v>609.61099999999999</v>
      </c>
      <c r="AA232" s="8">
        <f ca="1"/>
        <v>12661.89</v>
      </c>
    </row>
    <row r="233" spans="1:27" x14ac:dyDescent="0.35">
      <c r="A233" s="9" t="str">
        <f ca="1"/>
        <v>3/25/2025</v>
      </c>
      <c r="B233" s="7">
        <f ca="1"/>
        <v>219.82900000000001</v>
      </c>
      <c r="C233" s="7">
        <f ca="1"/>
        <v>223.15100000000001</v>
      </c>
      <c r="D233" s="7">
        <f ca="1"/>
        <v>219.12700000000001</v>
      </c>
      <c r="E233" s="7">
        <f ca="1"/>
        <v>222.79300000000001</v>
      </c>
      <c r="F233" s="8">
        <f ca="1"/>
        <v>34493.58</v>
      </c>
      <c r="G233" s="3"/>
      <c r="H233" s="9" t="str">
        <f ca="1"/>
        <v>3/25/2025</v>
      </c>
      <c r="I233" s="7">
        <f ca="1"/>
        <v>283.60000000000002</v>
      </c>
      <c r="J233" s="7">
        <f ca="1"/>
        <v>288.2</v>
      </c>
      <c r="K233" s="7">
        <f ca="1"/>
        <v>271.27999999999997</v>
      </c>
      <c r="L233" s="7">
        <f ca="1"/>
        <v>288.14</v>
      </c>
      <c r="M233" s="8">
        <f ca="1"/>
        <v>150361.54699999999</v>
      </c>
      <c r="N233" s="3"/>
      <c r="O233" s="9" t="str">
        <f ca="1"/>
        <v>3/25/2025</v>
      </c>
      <c r="P233" s="7">
        <f ca="1"/>
        <v>570.35</v>
      </c>
      <c r="Q233" s="7">
        <f ca="1"/>
        <v>571.47</v>
      </c>
      <c r="R233" s="7">
        <f ca="1"/>
        <v>568.73299999999995</v>
      </c>
      <c r="S233" s="7">
        <f ca="1"/>
        <v>570.51</v>
      </c>
      <c r="T233" s="8">
        <f ca="1"/>
        <v>38355.74</v>
      </c>
      <c r="U233" s="3"/>
      <c r="V233" s="9" t="str">
        <f ca="1"/>
        <v>3/25/2025</v>
      </c>
      <c r="W233" s="7">
        <f ca="1"/>
        <v>625.36099999999999</v>
      </c>
      <c r="X233" s="7">
        <f ca="1"/>
        <v>632.47799999999995</v>
      </c>
      <c r="Y233" s="7">
        <f ca="1"/>
        <v>619.77499999999998</v>
      </c>
      <c r="Z233" s="7">
        <f ca="1"/>
        <v>624.90599999999995</v>
      </c>
      <c r="AA233" s="8">
        <f ca="1"/>
        <v>15312.54</v>
      </c>
    </row>
    <row r="234" spans="1:27" x14ac:dyDescent="0.35">
      <c r="A234" s="9" t="str">
        <f ca="1"/>
        <v>3/24/2025</v>
      </c>
      <c r="B234" s="7">
        <f ca="1"/>
        <v>220.05799999999999</v>
      </c>
      <c r="C234" s="7">
        <f ca="1"/>
        <v>220.542</v>
      </c>
      <c r="D234" s="7">
        <f ca="1"/>
        <v>217.63300000000001</v>
      </c>
      <c r="E234" s="7">
        <f ca="1"/>
        <v>219.786</v>
      </c>
      <c r="F234" s="8">
        <f ca="1"/>
        <v>44299.48</v>
      </c>
      <c r="G234" s="3"/>
      <c r="H234" s="9" t="str">
        <f ca="1"/>
        <v>3/24/2025</v>
      </c>
      <c r="I234" s="7">
        <f ca="1"/>
        <v>258.07499999999999</v>
      </c>
      <c r="J234" s="7">
        <f ca="1"/>
        <v>278.64</v>
      </c>
      <c r="K234" s="7">
        <f ca="1"/>
        <v>256.33</v>
      </c>
      <c r="L234" s="7">
        <f ca="1"/>
        <v>278.39</v>
      </c>
      <c r="M234" s="8">
        <f ca="1"/>
        <v>169079.875</v>
      </c>
      <c r="N234" s="3"/>
      <c r="O234" s="9" t="str">
        <f ca="1"/>
        <v>3/24/2025</v>
      </c>
      <c r="P234" s="7">
        <f ca="1"/>
        <v>565.88900000000001</v>
      </c>
      <c r="Q234" s="7">
        <f ca="1"/>
        <v>570.221</v>
      </c>
      <c r="R234" s="7">
        <f ca="1"/>
        <v>565.27300000000002</v>
      </c>
      <c r="S234" s="7">
        <f ca="1"/>
        <v>569.14200000000005</v>
      </c>
      <c r="T234" s="8">
        <f ca="1"/>
        <v>58766.8</v>
      </c>
      <c r="U234" s="3"/>
      <c r="V234" s="9" t="str">
        <f ca="1"/>
        <v>3/24/2025</v>
      </c>
      <c r="W234" s="7">
        <f ca="1"/>
        <v>613.59699999999998</v>
      </c>
      <c r="X234" s="7">
        <f ca="1"/>
        <v>621.16300000000001</v>
      </c>
      <c r="Y234" s="7">
        <f ca="1"/>
        <v>610.81500000000005</v>
      </c>
      <c r="Z234" s="7">
        <f ca="1"/>
        <v>617.46299999999997</v>
      </c>
      <c r="AA234" s="8">
        <f ca="1"/>
        <v>15741.27</v>
      </c>
    </row>
    <row r="235" spans="1:27" x14ac:dyDescent="0.35">
      <c r="A235" s="9" t="str">
        <f ca="1"/>
        <v>3/21/2025</v>
      </c>
      <c r="B235" s="7">
        <f ca="1"/>
        <v>210.65799999999999</v>
      </c>
      <c r="C235" s="7">
        <f ca="1"/>
        <v>217.91300000000001</v>
      </c>
      <c r="D235" s="7">
        <f ca="1"/>
        <v>210.36500000000001</v>
      </c>
      <c r="E235" s="7">
        <f ca="1"/>
        <v>217.33600000000001</v>
      </c>
      <c r="F235" s="8">
        <f ca="1"/>
        <v>94127.77</v>
      </c>
      <c r="G235" s="3"/>
      <c r="H235" s="9" t="str">
        <f ca="1"/>
        <v>3/21/2025</v>
      </c>
      <c r="I235" s="7">
        <f ca="1"/>
        <v>234.98500000000001</v>
      </c>
      <c r="J235" s="7">
        <f ca="1"/>
        <v>249.52</v>
      </c>
      <c r="K235" s="7">
        <f ca="1"/>
        <v>234.55</v>
      </c>
      <c r="L235" s="7">
        <f ca="1"/>
        <v>248.71</v>
      </c>
      <c r="M235" s="8">
        <f ca="1"/>
        <v>132728.68799999999</v>
      </c>
      <c r="N235" s="3"/>
      <c r="O235" s="9" t="str">
        <f ca="1"/>
        <v>3/21/2025</v>
      </c>
      <c r="P235" s="7">
        <f ca="1"/>
        <v>554.46799999999996</v>
      </c>
      <c r="Q235" s="7">
        <f ca="1"/>
        <v>560.04899999999998</v>
      </c>
      <c r="R235" s="7">
        <f ca="1"/>
        <v>553.20899999999995</v>
      </c>
      <c r="S235" s="7">
        <f ca="1"/>
        <v>559.12900000000002</v>
      </c>
      <c r="T235" s="8">
        <f ca="1"/>
        <v>83762.960000000006</v>
      </c>
      <c r="U235" s="3"/>
      <c r="V235" s="9" t="str">
        <f ca="1"/>
        <v>3/21/2025</v>
      </c>
      <c r="W235" s="7">
        <f ca="1"/>
        <v>582.12300000000005</v>
      </c>
      <c r="X235" s="7">
        <f ca="1"/>
        <v>596.22400000000005</v>
      </c>
      <c r="Y235" s="7">
        <f ca="1"/>
        <v>579.63599999999997</v>
      </c>
      <c r="Z235" s="7">
        <f ca="1"/>
        <v>594.91399999999999</v>
      </c>
      <c r="AA235" s="8">
        <f ca="1"/>
        <v>25015.86</v>
      </c>
    </row>
    <row r="236" spans="1:27" x14ac:dyDescent="0.35">
      <c r="A236" s="9" t="str">
        <f ca="1"/>
        <v>3/20/2025</v>
      </c>
      <c r="B236" s="7">
        <f ca="1"/>
        <v>213.078</v>
      </c>
      <c r="C236" s="7">
        <f ca="1"/>
        <v>216.56899999999999</v>
      </c>
      <c r="D236" s="7">
        <f ca="1"/>
        <v>211.30099999999999</v>
      </c>
      <c r="E236" s="7">
        <f ca="1"/>
        <v>213.184</v>
      </c>
      <c r="F236" s="8">
        <f ca="1"/>
        <v>48862.95</v>
      </c>
      <c r="G236" s="3"/>
      <c r="H236" s="9" t="str">
        <f ca="1"/>
        <v>3/20/2025</v>
      </c>
      <c r="I236" s="7">
        <f ca="1"/>
        <v>233.345</v>
      </c>
      <c r="J236" s="7">
        <f ca="1"/>
        <v>238</v>
      </c>
      <c r="K236" s="7">
        <f ca="1"/>
        <v>230.05</v>
      </c>
      <c r="L236" s="7">
        <f ca="1"/>
        <v>236.26</v>
      </c>
      <c r="M236" s="8">
        <f ca="1"/>
        <v>99028.27</v>
      </c>
      <c r="N236" s="3"/>
      <c r="O236" s="9" t="str">
        <f ca="1"/>
        <v>3/20/2025</v>
      </c>
      <c r="P236" s="7">
        <f ca="1"/>
        <v>556.79499999999996</v>
      </c>
      <c r="Q236" s="7">
        <f ca="1"/>
        <v>563.98699999999997</v>
      </c>
      <c r="R236" s="7">
        <f ca="1"/>
        <v>556.05100000000004</v>
      </c>
      <c r="S236" s="7">
        <f ca="1"/>
        <v>558.94600000000003</v>
      </c>
      <c r="T236" s="8">
        <f ca="1"/>
        <v>62958.2</v>
      </c>
      <c r="U236" s="3"/>
      <c r="V236" s="9" t="str">
        <f ca="1"/>
        <v>3/20/2025</v>
      </c>
      <c r="W236" s="7">
        <f ca="1"/>
        <v>581.45399999999995</v>
      </c>
      <c r="X236" s="7">
        <f ca="1"/>
        <v>608.851</v>
      </c>
      <c r="Y236" s="7">
        <f ca="1"/>
        <v>578.19899999999996</v>
      </c>
      <c r="Z236" s="7">
        <f ca="1"/>
        <v>584.68700000000001</v>
      </c>
      <c r="AA236" s="8">
        <f ca="1"/>
        <v>24336.51</v>
      </c>
    </row>
    <row r="237" spans="1:27" x14ac:dyDescent="0.35">
      <c r="A237" s="9" t="str">
        <f ca="1"/>
        <v>3/19/2025</v>
      </c>
      <c r="B237" s="7">
        <f ca="1"/>
        <v>213.30699999999999</v>
      </c>
      <c r="C237" s="7">
        <f ca="1"/>
        <v>217.833</v>
      </c>
      <c r="D237" s="7">
        <f ca="1"/>
        <v>212.82400000000001</v>
      </c>
      <c r="E237" s="7">
        <f ca="1"/>
        <v>214.31899999999999</v>
      </c>
      <c r="F237" s="8">
        <f ca="1"/>
        <v>54385.39</v>
      </c>
      <c r="G237" s="3"/>
      <c r="H237" s="9" t="str">
        <f ca="1"/>
        <v>3/19/2025</v>
      </c>
      <c r="I237" s="7">
        <f ca="1"/>
        <v>231.61</v>
      </c>
      <c r="J237" s="7">
        <f ca="1"/>
        <v>241.41</v>
      </c>
      <c r="K237" s="7">
        <f ca="1"/>
        <v>229.20099999999999</v>
      </c>
      <c r="L237" s="7">
        <f ca="1"/>
        <v>235.86</v>
      </c>
      <c r="M237" s="8">
        <f ca="1"/>
        <v>111993.75</v>
      </c>
      <c r="N237" s="3"/>
      <c r="O237" s="9" t="str">
        <f ca="1"/>
        <v>3/19/2025</v>
      </c>
      <c r="P237" s="7">
        <f ca="1"/>
        <v>556.30100000000004</v>
      </c>
      <c r="Q237" s="7">
        <f ca="1"/>
        <v>564.36300000000006</v>
      </c>
      <c r="R237" s="7">
        <f ca="1"/>
        <v>555.09100000000001</v>
      </c>
      <c r="S237" s="7">
        <f ca="1"/>
        <v>560.56700000000001</v>
      </c>
      <c r="T237" s="8">
        <f ca="1"/>
        <v>66555.990000000005</v>
      </c>
      <c r="U237" s="3"/>
      <c r="V237" s="9" t="str">
        <f ca="1"/>
        <v>3/19/2025</v>
      </c>
      <c r="W237" s="7">
        <f ca="1"/>
        <v>582.976</v>
      </c>
      <c r="X237" s="7">
        <f ca="1"/>
        <v>591.01199999999994</v>
      </c>
      <c r="Y237" s="7">
        <f ca="1"/>
        <v>573.47</v>
      </c>
      <c r="Z237" s="7">
        <f ca="1"/>
        <v>582.75099999999998</v>
      </c>
      <c r="AA237" s="8">
        <f ca="1"/>
        <v>20537.5</v>
      </c>
    </row>
    <row r="238" spans="1:27" x14ac:dyDescent="0.35">
      <c r="A238" s="9" t="str">
        <f ca="1"/>
        <v>3/18/2025</v>
      </c>
      <c r="B238" s="7">
        <f ca="1"/>
        <v>213.24700000000001</v>
      </c>
      <c r="C238" s="7">
        <f ca="1"/>
        <v>214.239</v>
      </c>
      <c r="D238" s="7">
        <f ca="1"/>
        <v>210.57400000000001</v>
      </c>
      <c r="E238" s="7">
        <f ca="1"/>
        <v>211.78</v>
      </c>
      <c r="F238" s="8">
        <f ca="1"/>
        <v>42432.43</v>
      </c>
      <c r="G238" s="3"/>
      <c r="H238" s="9" t="str">
        <f ca="1"/>
        <v>3/18/2025</v>
      </c>
      <c r="I238" s="7">
        <f ca="1"/>
        <v>228.155</v>
      </c>
      <c r="J238" s="7">
        <f ca="1"/>
        <v>230.1</v>
      </c>
      <c r="K238" s="7">
        <f ca="1"/>
        <v>222.28</v>
      </c>
      <c r="L238" s="7">
        <f ca="1"/>
        <v>225.31</v>
      </c>
      <c r="M238" s="8">
        <f ca="1"/>
        <v>111477.641</v>
      </c>
      <c r="N238" s="3"/>
      <c r="O238" s="9" t="str">
        <f ca="1"/>
        <v>3/18/2025</v>
      </c>
      <c r="P238" s="7">
        <f ca="1"/>
        <v>558.24800000000005</v>
      </c>
      <c r="Q238" s="7">
        <f ca="1"/>
        <v>558.50099999999998</v>
      </c>
      <c r="R238" s="7">
        <f ca="1"/>
        <v>552.55100000000004</v>
      </c>
      <c r="S238" s="7">
        <f ca="1"/>
        <v>554.52700000000004</v>
      </c>
      <c r="T238" s="8">
        <f ca="1"/>
        <v>66041.42</v>
      </c>
      <c r="U238" s="3"/>
      <c r="V238" s="9" t="str">
        <f ca="1"/>
        <v>3/18/2025</v>
      </c>
      <c r="W238" s="7">
        <f ca="1"/>
        <v>598.71100000000001</v>
      </c>
      <c r="X238" s="7">
        <f ca="1"/>
        <v>598.923</v>
      </c>
      <c r="Y238" s="7">
        <f ca="1"/>
        <v>573.36</v>
      </c>
      <c r="Z238" s="7">
        <f ca="1"/>
        <v>581.05499999999995</v>
      </c>
      <c r="AA238" s="8">
        <f ca="1"/>
        <v>20297.71</v>
      </c>
    </row>
    <row r="239" spans="1:27" x14ac:dyDescent="0.35">
      <c r="A239" s="9" t="str">
        <f ca="1"/>
        <v>3/17/2025</v>
      </c>
      <c r="B239" s="7">
        <f ca="1"/>
        <v>212.4</v>
      </c>
      <c r="C239" s="7">
        <f ca="1"/>
        <v>214.30799999999999</v>
      </c>
      <c r="D239" s="7">
        <f ca="1"/>
        <v>209.06100000000001</v>
      </c>
      <c r="E239" s="7">
        <f ca="1"/>
        <v>213.084</v>
      </c>
      <c r="F239" s="8">
        <f ca="1"/>
        <v>48073.43</v>
      </c>
      <c r="G239" s="3"/>
      <c r="H239" s="9" t="str">
        <f ca="1"/>
        <v>3/17/2025</v>
      </c>
      <c r="I239" s="7">
        <f ca="1"/>
        <v>245.05500000000001</v>
      </c>
      <c r="J239" s="7">
        <f ca="1"/>
        <v>245.4</v>
      </c>
      <c r="K239" s="7">
        <f ca="1"/>
        <v>232.8</v>
      </c>
      <c r="L239" s="7">
        <f ca="1"/>
        <v>238.01</v>
      </c>
      <c r="M239" s="8">
        <f ca="1"/>
        <v>111900.57</v>
      </c>
      <c r="N239" s="3"/>
      <c r="O239" s="9" t="str">
        <f ca="1"/>
        <v>3/17/2025</v>
      </c>
      <c r="P239" s="7">
        <f ca="1"/>
        <v>556.26099999999997</v>
      </c>
      <c r="Q239" s="7">
        <f ca="1"/>
        <v>563.13699999999994</v>
      </c>
      <c r="R239" s="7">
        <f ca="1"/>
        <v>555.80200000000002</v>
      </c>
      <c r="S239" s="7">
        <f ca="1"/>
        <v>560.58600000000001</v>
      </c>
      <c r="T239" s="8">
        <f ca="1"/>
        <v>49008.71</v>
      </c>
      <c r="U239" s="3"/>
      <c r="V239" s="9" t="str">
        <f ca="1"/>
        <v>3/17/2025</v>
      </c>
      <c r="W239" s="7">
        <f ca="1"/>
        <v>606.10400000000004</v>
      </c>
      <c r="X239" s="7">
        <f ca="1"/>
        <v>611.74400000000003</v>
      </c>
      <c r="Y239" s="7">
        <f ca="1"/>
        <v>596.64700000000005</v>
      </c>
      <c r="Z239" s="7">
        <f ca="1"/>
        <v>603.54399999999998</v>
      </c>
      <c r="AA239" s="8">
        <f ca="1"/>
        <v>15473.91</v>
      </c>
    </row>
    <row r="240" spans="1:27" x14ac:dyDescent="0.35">
      <c r="A240" s="9" t="str">
        <f ca="1"/>
        <v>3/14/2025</v>
      </c>
      <c r="B240" s="7">
        <f ca="1"/>
        <v>210.34899999999999</v>
      </c>
      <c r="C240" s="7">
        <f ca="1"/>
        <v>213.04400000000001</v>
      </c>
      <c r="D240" s="7">
        <f ca="1"/>
        <v>208.672</v>
      </c>
      <c r="E240" s="7">
        <f ca="1"/>
        <v>212.577</v>
      </c>
      <c r="F240" s="8">
        <f ca="1"/>
        <v>60107.58</v>
      </c>
      <c r="G240" s="3"/>
      <c r="H240" s="9" t="str">
        <f ca="1"/>
        <v>3/14/2025</v>
      </c>
      <c r="I240" s="7">
        <f ca="1"/>
        <v>247.31</v>
      </c>
      <c r="J240" s="7">
        <f ca="1"/>
        <v>251.58</v>
      </c>
      <c r="K240" s="7">
        <f ca="1"/>
        <v>240.73</v>
      </c>
      <c r="L240" s="7">
        <f ca="1"/>
        <v>249.98</v>
      </c>
      <c r="M240" s="8">
        <f ca="1"/>
        <v>100242.258</v>
      </c>
      <c r="N240" s="3"/>
      <c r="O240" s="9" t="str">
        <f ca="1"/>
        <v>3/14/2025</v>
      </c>
      <c r="P240" s="7">
        <f ca="1"/>
        <v>549.65899999999999</v>
      </c>
      <c r="Q240" s="7">
        <f ca="1"/>
        <v>557.32500000000005</v>
      </c>
      <c r="R240" s="7">
        <f ca="1"/>
        <v>545.07100000000003</v>
      </c>
      <c r="S240" s="7">
        <f ca="1"/>
        <v>556.29700000000003</v>
      </c>
      <c r="T240" s="8">
        <f ca="1"/>
        <v>62660.32</v>
      </c>
      <c r="U240" s="3"/>
      <c r="V240" s="9" t="str">
        <f ca="1"/>
        <v>3/14/2025</v>
      </c>
      <c r="W240" s="7">
        <f ca="1"/>
        <v>601.45899999999995</v>
      </c>
      <c r="X240" s="7">
        <f ca="1"/>
        <v>607.51400000000001</v>
      </c>
      <c r="Y240" s="7">
        <f ca="1"/>
        <v>593.43399999999997</v>
      </c>
      <c r="Z240" s="7">
        <f ca="1"/>
        <v>606.23800000000006</v>
      </c>
      <c r="AA240" s="8">
        <f ca="1"/>
        <v>12364.51</v>
      </c>
    </row>
    <row r="241" spans="1:27" x14ac:dyDescent="0.35">
      <c r="A241" s="9" t="str">
        <f ca="1"/>
        <v>3/13/2025</v>
      </c>
      <c r="B241" s="7">
        <f ca="1"/>
        <v>215.029</v>
      </c>
      <c r="C241" s="7">
        <f ca="1"/>
        <v>215.92099999999999</v>
      </c>
      <c r="D241" s="7">
        <f ca="1"/>
        <v>207.517</v>
      </c>
      <c r="E241" s="7">
        <f ca="1"/>
        <v>208.78299999999999</v>
      </c>
      <c r="F241" s="8">
        <f ca="1"/>
        <v>61368.33</v>
      </c>
      <c r="G241" s="3"/>
      <c r="H241" s="9" t="str">
        <f ca="1"/>
        <v>3/13/2025</v>
      </c>
      <c r="I241" s="7">
        <f ca="1"/>
        <v>248.125</v>
      </c>
      <c r="J241" s="7">
        <f ca="1"/>
        <v>248.29</v>
      </c>
      <c r="K241" s="7">
        <f ca="1"/>
        <v>232.6</v>
      </c>
      <c r="L241" s="7">
        <f ca="1"/>
        <v>240.68</v>
      </c>
      <c r="M241" s="8">
        <f ca="1"/>
        <v>114813.531</v>
      </c>
      <c r="N241" s="3"/>
      <c r="O241" s="9" t="str">
        <f ca="1"/>
        <v>3/13/2025</v>
      </c>
      <c r="P241" s="7">
        <f ca="1"/>
        <v>552.01099999999997</v>
      </c>
      <c r="Q241" s="7">
        <f ca="1"/>
        <v>552.654</v>
      </c>
      <c r="R241" s="7">
        <f ca="1"/>
        <v>543.28</v>
      </c>
      <c r="S241" s="7">
        <f ca="1"/>
        <v>545.03800000000001</v>
      </c>
      <c r="T241" s="8">
        <f ca="1"/>
        <v>74079.41</v>
      </c>
      <c r="U241" s="3"/>
      <c r="V241" s="9" t="str">
        <f ca="1"/>
        <v>3/13/2025</v>
      </c>
      <c r="W241" s="7">
        <f ca="1"/>
        <v>618.322</v>
      </c>
      <c r="X241" s="7">
        <f ca="1"/>
        <v>618.59400000000005</v>
      </c>
      <c r="Y241" s="7">
        <f ca="1"/>
        <v>584.66700000000003</v>
      </c>
      <c r="Z241" s="7">
        <f ca="1"/>
        <v>588.80700000000002</v>
      </c>
      <c r="AA241" s="8">
        <f ca="1"/>
        <v>16480.32</v>
      </c>
    </row>
    <row r="242" spans="1:27" x14ac:dyDescent="0.35">
      <c r="A242" s="9" t="str">
        <f ca="1"/>
        <v>3/12/2025</v>
      </c>
      <c r="B242" s="7">
        <f ca="1"/>
        <v>219.20099999999999</v>
      </c>
      <c r="C242" s="7">
        <f ca="1"/>
        <v>220.81100000000001</v>
      </c>
      <c r="D242" s="7">
        <f ca="1"/>
        <v>213.97900000000001</v>
      </c>
      <c r="E242" s="7">
        <f ca="1"/>
        <v>216.05199999999999</v>
      </c>
      <c r="F242" s="8">
        <f ca="1"/>
        <v>62547.47</v>
      </c>
      <c r="G242" s="3"/>
      <c r="H242" s="9" t="str">
        <f ca="1"/>
        <v>3/12/2025</v>
      </c>
      <c r="I242" s="7">
        <f ca="1"/>
        <v>247.22</v>
      </c>
      <c r="J242" s="7">
        <f ca="1"/>
        <v>251.84</v>
      </c>
      <c r="K242" s="7">
        <f ca="1"/>
        <v>241.1</v>
      </c>
      <c r="L242" s="7">
        <f ca="1"/>
        <v>248.09</v>
      </c>
      <c r="M242" s="8">
        <f ca="1"/>
        <v>142215.68799999999</v>
      </c>
      <c r="N242" s="3"/>
      <c r="O242" s="9" t="str">
        <f ca="1"/>
        <v>3/12/2025</v>
      </c>
      <c r="P242" s="7">
        <f ca="1"/>
        <v>555.64800000000002</v>
      </c>
      <c r="Q242" s="7">
        <f ca="1"/>
        <v>556.61300000000006</v>
      </c>
      <c r="R242" s="7">
        <f ca="1"/>
        <v>547.24300000000005</v>
      </c>
      <c r="S242" s="7">
        <f ca="1"/>
        <v>552.40200000000004</v>
      </c>
      <c r="T242" s="8">
        <f ca="1"/>
        <v>69588.17</v>
      </c>
      <c r="U242" s="3"/>
      <c r="V242" s="9" t="str">
        <f ca="1"/>
        <v>3/12/2025</v>
      </c>
      <c r="W242" s="7">
        <f ca="1"/>
        <v>627.947</v>
      </c>
      <c r="X242" s="7">
        <f ca="1"/>
        <v>631.38499999999999</v>
      </c>
      <c r="Y242" s="7">
        <f ca="1"/>
        <v>607.43499999999995</v>
      </c>
      <c r="Z242" s="7">
        <f ca="1"/>
        <v>617.63800000000003</v>
      </c>
      <c r="AA242" s="8">
        <f ca="1"/>
        <v>15746.97</v>
      </c>
    </row>
    <row r="243" spans="1:27" x14ac:dyDescent="0.35">
      <c r="A243" s="9" t="str">
        <f ca="1"/>
        <v>3/11/2025</v>
      </c>
      <c r="B243" s="7">
        <f ca="1"/>
        <v>222.851</v>
      </c>
      <c r="C243" s="7">
        <f ca="1"/>
        <v>224.88300000000001</v>
      </c>
      <c r="D243" s="7">
        <f ca="1"/>
        <v>216.50800000000001</v>
      </c>
      <c r="E243" s="7">
        <f ca="1"/>
        <v>219.89500000000001</v>
      </c>
      <c r="F243" s="8">
        <f ca="1"/>
        <v>76137.41</v>
      </c>
      <c r="G243" s="3"/>
      <c r="H243" s="9" t="str">
        <f ca="1"/>
        <v>3/11/2025</v>
      </c>
      <c r="I243" s="7">
        <f ca="1"/>
        <v>225.30500000000001</v>
      </c>
      <c r="J243" s="7">
        <f ca="1"/>
        <v>237.065</v>
      </c>
      <c r="K243" s="7">
        <f ca="1"/>
        <v>217.02</v>
      </c>
      <c r="L243" s="7">
        <f ca="1"/>
        <v>230.58</v>
      </c>
      <c r="M243" s="8">
        <f ca="1"/>
        <v>174896.42199999999</v>
      </c>
      <c r="N243" s="3"/>
      <c r="O243" s="9" t="str">
        <f ca="1"/>
        <v>3/11/2025</v>
      </c>
      <c r="P243" s="7">
        <f ca="1"/>
        <v>552.91099999999994</v>
      </c>
      <c r="Q243" s="7">
        <f ca="1"/>
        <v>557.51300000000003</v>
      </c>
      <c r="R243" s="7">
        <f ca="1"/>
        <v>545.59299999999996</v>
      </c>
      <c r="S243" s="7">
        <f ca="1"/>
        <v>549.48599999999999</v>
      </c>
      <c r="T243" s="8">
        <f ca="1"/>
        <v>88102.11</v>
      </c>
      <c r="U243" s="3"/>
      <c r="V243" s="9" t="str">
        <f ca="1"/>
        <v>3/11/2025</v>
      </c>
      <c r="W243" s="7">
        <f ca="1"/>
        <v>593.21</v>
      </c>
      <c r="X243" s="7">
        <f ca="1"/>
        <v>613.04600000000005</v>
      </c>
      <c r="Y243" s="7">
        <f ca="1"/>
        <v>591.46600000000001</v>
      </c>
      <c r="Z243" s="7">
        <f ca="1"/>
        <v>603.83100000000002</v>
      </c>
      <c r="AA243" s="8">
        <f ca="1"/>
        <v>17401.47</v>
      </c>
    </row>
    <row r="244" spans="1:27" x14ac:dyDescent="0.35">
      <c r="A244" s="9" t="str">
        <f ca="1"/>
        <v>3/10/2025</v>
      </c>
      <c r="B244" s="7">
        <f ca="1"/>
        <v>234.536</v>
      </c>
      <c r="C244" s="7">
        <f ca="1"/>
        <v>235.16</v>
      </c>
      <c r="D244" s="7">
        <f ca="1"/>
        <v>223.249</v>
      </c>
      <c r="E244" s="7">
        <f ca="1"/>
        <v>226.50700000000001</v>
      </c>
      <c r="F244" s="8">
        <f ca="1"/>
        <v>72071.199999999997</v>
      </c>
      <c r="G244" s="3"/>
      <c r="H244" s="9" t="str">
        <f ca="1"/>
        <v>3/10/2025</v>
      </c>
      <c r="I244" s="7">
        <f ca="1"/>
        <v>252.535</v>
      </c>
      <c r="J244" s="7">
        <f ca="1"/>
        <v>253.37</v>
      </c>
      <c r="K244" s="7">
        <f ca="1"/>
        <v>220</v>
      </c>
      <c r="L244" s="7">
        <f ca="1"/>
        <v>222.15</v>
      </c>
      <c r="M244" s="8">
        <f ca="1"/>
        <v>189076.95300000001</v>
      </c>
      <c r="N244" s="3"/>
      <c r="O244" s="9" t="str">
        <f ca="1"/>
        <v>3/10/2025</v>
      </c>
      <c r="P244" s="7">
        <f ca="1"/>
        <v>561.00599999999997</v>
      </c>
      <c r="Q244" s="7">
        <f ca="1"/>
        <v>562.96900000000005</v>
      </c>
      <c r="R244" s="7">
        <f ca="1"/>
        <v>549.12099999999998</v>
      </c>
      <c r="S244" s="7">
        <f ca="1"/>
        <v>554.09199999999998</v>
      </c>
      <c r="T244" s="8">
        <f ca="1"/>
        <v>99326.62</v>
      </c>
      <c r="U244" s="3"/>
      <c r="V244" s="9" t="str">
        <f ca="1"/>
        <v>3/10/2025</v>
      </c>
      <c r="W244" s="7">
        <f ca="1"/>
        <v>606.18499999999995</v>
      </c>
      <c r="X244" s="7">
        <f ca="1"/>
        <v>608.23199999999997</v>
      </c>
      <c r="Y244" s="7">
        <f ca="1"/>
        <v>585.02599999999995</v>
      </c>
      <c r="Z244" s="7">
        <f ca="1"/>
        <v>596.13400000000001</v>
      </c>
      <c r="AA244" s="8">
        <f ca="1"/>
        <v>21999.94</v>
      </c>
    </row>
    <row r="245" spans="1:27" x14ac:dyDescent="0.35">
      <c r="A245" s="9" t="str">
        <f ca="1"/>
        <v>3/7/2025</v>
      </c>
      <c r="B245" s="7">
        <f ca="1"/>
        <v>234.10300000000001</v>
      </c>
      <c r="C245" s="7">
        <f ca="1"/>
        <v>240.34700000000001</v>
      </c>
      <c r="D245" s="7">
        <f ca="1"/>
        <v>233.74299999999999</v>
      </c>
      <c r="E245" s="7">
        <f ca="1"/>
        <v>238.047</v>
      </c>
      <c r="F245" s="8">
        <f ca="1"/>
        <v>46273.57</v>
      </c>
      <c r="G245" s="3"/>
      <c r="H245" s="9" t="str">
        <f ca="1"/>
        <v>3/7/2025</v>
      </c>
      <c r="I245" s="7">
        <f ca="1"/>
        <v>259.32</v>
      </c>
      <c r="J245" s="7">
        <f ca="1"/>
        <v>266.25</v>
      </c>
      <c r="K245" s="7">
        <f ca="1"/>
        <v>250.73</v>
      </c>
      <c r="L245" s="7">
        <f ca="1"/>
        <v>262.67</v>
      </c>
      <c r="M245" s="8">
        <f ca="1"/>
        <v>102369.641</v>
      </c>
      <c r="N245" s="3"/>
      <c r="O245" s="9" t="str">
        <f ca="1"/>
        <v>3/7/2025</v>
      </c>
      <c r="P245" s="7">
        <f ca="1"/>
        <v>564.27700000000004</v>
      </c>
      <c r="Q245" s="7">
        <f ca="1"/>
        <v>570.72799999999995</v>
      </c>
      <c r="R245" s="7">
        <f ca="1"/>
        <v>559.04399999999998</v>
      </c>
      <c r="S245" s="7">
        <f ca="1"/>
        <v>569.255</v>
      </c>
      <c r="T245" s="8">
        <f ca="1"/>
        <v>81158.820000000007</v>
      </c>
      <c r="U245" s="3"/>
      <c r="V245" s="9" t="str">
        <f ca="1"/>
        <v>3/7/2025</v>
      </c>
      <c r="W245" s="7">
        <f ca="1"/>
        <v>623.43100000000004</v>
      </c>
      <c r="X245" s="7">
        <f ca="1"/>
        <v>632.84100000000001</v>
      </c>
      <c r="Y245" s="7">
        <f ca="1"/>
        <v>598.72299999999996</v>
      </c>
      <c r="Z245" s="7">
        <f ca="1"/>
        <v>623.71900000000005</v>
      </c>
      <c r="AA245" s="8">
        <f ca="1"/>
        <v>21375.67</v>
      </c>
    </row>
    <row r="246" spans="1:27" x14ac:dyDescent="0.35">
      <c r="A246" s="9" t="str">
        <f ca="1"/>
        <v>3/6/2025</v>
      </c>
      <c r="B246" s="7">
        <f ca="1"/>
        <v>233.435</v>
      </c>
      <c r="C246" s="7">
        <f ca="1"/>
        <v>236.852</v>
      </c>
      <c r="D246" s="7">
        <f ca="1"/>
        <v>232.148</v>
      </c>
      <c r="E246" s="7">
        <f ca="1"/>
        <v>234.32300000000001</v>
      </c>
      <c r="F246" s="8">
        <f ca="1"/>
        <v>45170.42</v>
      </c>
      <c r="G246" s="3"/>
      <c r="H246" s="9" t="str">
        <f ca="1"/>
        <v>3/6/2025</v>
      </c>
      <c r="I246" s="7">
        <f ca="1"/>
        <v>272.06</v>
      </c>
      <c r="J246" s="7">
        <f ca="1"/>
        <v>272.64999999999998</v>
      </c>
      <c r="K246" s="7">
        <f ca="1"/>
        <v>260.02</v>
      </c>
      <c r="L246" s="7">
        <f ca="1"/>
        <v>263.45</v>
      </c>
      <c r="M246" s="8">
        <f ca="1"/>
        <v>98451.57</v>
      </c>
      <c r="N246" s="3"/>
      <c r="O246" s="9" t="str">
        <f ca="1"/>
        <v>3/6/2025</v>
      </c>
      <c r="P246" s="7">
        <f ca="1"/>
        <v>568.80399999999997</v>
      </c>
      <c r="Q246" s="7">
        <f ca="1"/>
        <v>573.48</v>
      </c>
      <c r="R246" s="7">
        <f ca="1"/>
        <v>563.48199999999997</v>
      </c>
      <c r="S246" s="7">
        <f ca="1"/>
        <v>566.08199999999999</v>
      </c>
      <c r="T246" s="8">
        <f ca="1"/>
        <v>80094.87</v>
      </c>
      <c r="U246" s="3"/>
      <c r="V246" s="9" t="str">
        <f ca="1"/>
        <v>3/6/2025</v>
      </c>
      <c r="W246" s="7">
        <f ca="1"/>
        <v>645.99099999999999</v>
      </c>
      <c r="X246" s="7">
        <f ca="1"/>
        <v>648.56500000000005</v>
      </c>
      <c r="Y246" s="7">
        <f ca="1"/>
        <v>622.149</v>
      </c>
      <c r="Z246" s="7">
        <f ca="1"/>
        <v>625.98199999999997</v>
      </c>
      <c r="AA246" s="8">
        <f ca="1"/>
        <v>13446.45</v>
      </c>
    </row>
    <row r="247" spans="1:27" x14ac:dyDescent="0.35">
      <c r="A247" s="9" t="str">
        <f ca="1"/>
        <v>3/5/2025</v>
      </c>
      <c r="B247" s="7">
        <f ca="1"/>
        <v>234.416</v>
      </c>
      <c r="C247" s="7">
        <f ca="1"/>
        <v>235.548</v>
      </c>
      <c r="D247" s="7">
        <f ca="1"/>
        <v>228.23699999999999</v>
      </c>
      <c r="E247" s="7">
        <f ca="1"/>
        <v>234.73099999999999</v>
      </c>
      <c r="F247" s="8">
        <f ca="1"/>
        <v>47227.64</v>
      </c>
      <c r="G247" s="3"/>
      <c r="H247" s="9" t="str">
        <f ca="1"/>
        <v>3/5/2025</v>
      </c>
      <c r="I247" s="7">
        <f ca="1"/>
        <v>272.92</v>
      </c>
      <c r="J247" s="7">
        <f ca="1"/>
        <v>279.55</v>
      </c>
      <c r="K247" s="7">
        <f ca="1"/>
        <v>267.70999999999998</v>
      </c>
      <c r="L247" s="7">
        <f ca="1"/>
        <v>279.10000000000002</v>
      </c>
      <c r="M247" s="8">
        <f ca="1"/>
        <v>94042.91</v>
      </c>
      <c r="N247" s="3"/>
      <c r="O247" s="9" t="str">
        <f ca="1"/>
        <v>3/5/2025</v>
      </c>
      <c r="P247" s="7">
        <f ca="1"/>
        <v>570</v>
      </c>
      <c r="Q247" s="7">
        <f ca="1"/>
        <v>578.13199999999995</v>
      </c>
      <c r="R247" s="7">
        <f ca="1"/>
        <v>566.40700000000004</v>
      </c>
      <c r="S247" s="7">
        <f ca="1"/>
        <v>576.31200000000001</v>
      </c>
      <c r="T247" s="8">
        <f ca="1"/>
        <v>71230.53</v>
      </c>
      <c r="U247" s="3"/>
      <c r="V247" s="9" t="str">
        <f ca="1"/>
        <v>3/5/2025</v>
      </c>
      <c r="W247" s="7">
        <f ca="1"/>
        <v>639.01300000000003</v>
      </c>
      <c r="X247" s="7">
        <f ca="1"/>
        <v>657.47500000000002</v>
      </c>
      <c r="Y247" s="7">
        <f ca="1"/>
        <v>635.65599999999995</v>
      </c>
      <c r="Z247" s="7">
        <f ca="1"/>
        <v>654.43299999999999</v>
      </c>
      <c r="AA247" s="8">
        <f ca="1"/>
        <v>13770.03</v>
      </c>
    </row>
    <row r="248" spans="1:27" x14ac:dyDescent="0.35">
      <c r="A248" s="9" t="str">
        <f ca="1"/>
        <v>3/4/2025</v>
      </c>
      <c r="B248" s="7">
        <f ca="1"/>
        <v>236.691</v>
      </c>
      <c r="C248" s="7">
        <f ca="1"/>
        <v>239.053</v>
      </c>
      <c r="D248" s="7">
        <f ca="1"/>
        <v>233.66300000000001</v>
      </c>
      <c r="E248" s="7">
        <f ca="1"/>
        <v>234.92099999999999</v>
      </c>
      <c r="F248" s="8">
        <f ca="1"/>
        <v>53798.06</v>
      </c>
      <c r="G248" s="3"/>
      <c r="H248" s="9" t="str">
        <f ca="1"/>
        <v>3/4/2025</v>
      </c>
      <c r="I248" s="7">
        <f ca="1"/>
        <v>270.93</v>
      </c>
      <c r="J248" s="7">
        <f ca="1"/>
        <v>284.35000000000002</v>
      </c>
      <c r="K248" s="7">
        <f ca="1"/>
        <v>261.83999999999997</v>
      </c>
      <c r="L248" s="7">
        <f ca="1"/>
        <v>272.04000000000002</v>
      </c>
      <c r="M248" s="8">
        <f ca="1"/>
        <v>126706.617</v>
      </c>
      <c r="N248" s="3"/>
      <c r="O248" s="9" t="str">
        <f ca="1"/>
        <v>3/4/2025</v>
      </c>
      <c r="P248" s="7">
        <f ca="1"/>
        <v>572.98500000000001</v>
      </c>
      <c r="Q248" s="7">
        <f ca="1"/>
        <v>578.63599999999997</v>
      </c>
      <c r="R248" s="7">
        <f ca="1"/>
        <v>565.58699999999999</v>
      </c>
      <c r="S248" s="7">
        <f ca="1"/>
        <v>570.18399999999997</v>
      </c>
      <c r="T248" s="8">
        <f ca="1"/>
        <v>109648.211</v>
      </c>
      <c r="U248" s="3"/>
      <c r="V248" s="9" t="str">
        <f ca="1"/>
        <v>3/4/2025</v>
      </c>
      <c r="W248" s="7">
        <f ca="1"/>
        <v>643.50900000000001</v>
      </c>
      <c r="X248" s="7">
        <f ca="1"/>
        <v>647.755</v>
      </c>
      <c r="Y248" s="7">
        <f ca="1"/>
        <v>621.69000000000005</v>
      </c>
      <c r="Z248" s="7">
        <f ca="1"/>
        <v>638.01400000000001</v>
      </c>
      <c r="AA248" s="8">
        <f ca="1"/>
        <v>21495.21</v>
      </c>
    </row>
    <row r="249" spans="1:27" x14ac:dyDescent="0.35">
      <c r="A249" s="9" t="str">
        <f ca="1"/>
        <v>3/3/2025</v>
      </c>
      <c r="B249" s="7">
        <f ca="1"/>
        <v>240.75899999999999</v>
      </c>
      <c r="C249" s="7">
        <f ca="1"/>
        <v>242.99299999999999</v>
      </c>
      <c r="D249" s="7">
        <f ca="1"/>
        <v>235.089</v>
      </c>
      <c r="E249" s="7">
        <f ca="1"/>
        <v>237.012</v>
      </c>
      <c r="F249" s="8">
        <f ca="1"/>
        <v>47183.99</v>
      </c>
      <c r="G249" s="3"/>
      <c r="H249" s="9" t="str">
        <f ca="1"/>
        <v>3/3/2025</v>
      </c>
      <c r="I249" s="7">
        <f ca="1"/>
        <v>300.33999999999997</v>
      </c>
      <c r="J249" s="7">
        <f ca="1"/>
        <v>303.94</v>
      </c>
      <c r="K249" s="7">
        <f ca="1"/>
        <v>277.3</v>
      </c>
      <c r="L249" s="7">
        <f ca="1"/>
        <v>284.64999999999998</v>
      </c>
      <c r="M249" s="8">
        <f ca="1"/>
        <v>115551.406</v>
      </c>
      <c r="N249" s="3"/>
      <c r="O249" s="9" t="str">
        <f ca="1"/>
        <v>3/3/2025</v>
      </c>
      <c r="P249" s="7">
        <f ca="1"/>
        <v>589.26400000000001</v>
      </c>
      <c r="Q249" s="7">
        <f ca="1"/>
        <v>590.44799999999998</v>
      </c>
      <c r="R249" s="7">
        <f ca="1"/>
        <v>573.14800000000002</v>
      </c>
      <c r="S249" s="7">
        <f ca="1"/>
        <v>577.01400000000001</v>
      </c>
      <c r="T249" s="8">
        <f ca="1"/>
        <v>74249.2</v>
      </c>
      <c r="U249" s="3"/>
      <c r="V249" s="9" t="str">
        <f ca="1"/>
        <v>3/3/2025</v>
      </c>
      <c r="W249" s="7">
        <f ca="1"/>
        <v>671.58600000000001</v>
      </c>
      <c r="X249" s="7">
        <f ca="1"/>
        <v>679.15800000000002</v>
      </c>
      <c r="Y249" s="7">
        <f ca="1"/>
        <v>648.79899999999998</v>
      </c>
      <c r="Z249" s="7">
        <f ca="1"/>
        <v>653.01700000000005</v>
      </c>
      <c r="AA249" s="8">
        <f ca="1"/>
        <v>10843.76</v>
      </c>
    </row>
    <row r="250" spans="1:27" x14ac:dyDescent="0.35">
      <c r="A250" s="9" t="str">
        <f ca="1"/>
        <v>2/28/2025</v>
      </c>
      <c r="B250" s="7">
        <f ca="1"/>
        <v>235.94</v>
      </c>
      <c r="C250" s="7">
        <f ca="1"/>
        <v>241.06399999999999</v>
      </c>
      <c r="D250" s="7">
        <f ca="1"/>
        <v>229.203</v>
      </c>
      <c r="E250" s="7">
        <f ca="1"/>
        <v>240.80500000000001</v>
      </c>
      <c r="F250" s="8">
        <f ca="1"/>
        <v>56833.36</v>
      </c>
      <c r="G250" s="3"/>
      <c r="H250" s="9" t="str">
        <f ca="1"/>
        <v>2/28/2025</v>
      </c>
      <c r="I250" s="7">
        <f ca="1"/>
        <v>279.5</v>
      </c>
      <c r="J250" s="7">
        <f ca="1"/>
        <v>293.88</v>
      </c>
      <c r="K250" s="7">
        <f ca="1"/>
        <v>273.60000000000002</v>
      </c>
      <c r="L250" s="7">
        <f ca="1"/>
        <v>292.98</v>
      </c>
      <c r="M250" s="8">
        <f ca="1"/>
        <v>115696.969</v>
      </c>
      <c r="N250" s="3"/>
      <c r="O250" s="9" t="str">
        <f ca="1"/>
        <v>2/28/2025</v>
      </c>
      <c r="P250" s="7">
        <f ca="1"/>
        <v>578.76700000000005</v>
      </c>
      <c r="Q250" s="7">
        <f ca="1"/>
        <v>587.85799999999995</v>
      </c>
      <c r="R250" s="7">
        <f ca="1"/>
        <v>575.65899999999999</v>
      </c>
      <c r="S250" s="7">
        <f ca="1"/>
        <v>587.30399999999997</v>
      </c>
      <c r="T250" s="8">
        <f ca="1"/>
        <v>88744.11</v>
      </c>
      <c r="U250" s="3"/>
      <c r="V250" s="9" t="str">
        <f ca="1"/>
        <v>2/28/2025</v>
      </c>
      <c r="W250" s="7">
        <f ca="1"/>
        <v>656</v>
      </c>
      <c r="X250" s="7">
        <f ca="1"/>
        <v>667.57399999999996</v>
      </c>
      <c r="Y250" s="7">
        <f ca="1"/>
        <v>640.58199999999999</v>
      </c>
      <c r="Z250" s="7">
        <f ca="1"/>
        <v>666.12699999999995</v>
      </c>
      <c r="AA250" s="8">
        <f ca="1"/>
        <v>17534.169999999998</v>
      </c>
    </row>
    <row r="251" spans="1:27" x14ac:dyDescent="0.35">
      <c r="A251" s="9" t="str">
        <f ca="1"/>
        <v>2/27/2025</v>
      </c>
      <c r="B251" s="7">
        <f ca="1"/>
        <v>238.38900000000001</v>
      </c>
      <c r="C251" s="7">
        <f ca="1"/>
        <v>241.43299999999999</v>
      </c>
      <c r="D251" s="7">
        <f ca="1"/>
        <v>236.03299999999999</v>
      </c>
      <c r="E251" s="7">
        <f ca="1"/>
        <v>236.285</v>
      </c>
      <c r="F251" s="8">
        <f ca="1"/>
        <v>41153.64</v>
      </c>
      <c r="G251" s="3"/>
      <c r="H251" s="9" t="str">
        <f ca="1"/>
        <v>2/27/2025</v>
      </c>
      <c r="I251" s="7">
        <f ca="1"/>
        <v>291.16000000000003</v>
      </c>
      <c r="J251" s="7">
        <f ca="1"/>
        <v>297.23</v>
      </c>
      <c r="K251" s="7">
        <f ca="1"/>
        <v>280.88</v>
      </c>
      <c r="L251" s="7">
        <f ca="1"/>
        <v>281.95</v>
      </c>
      <c r="M251" s="8">
        <f ca="1"/>
        <v>101748.2</v>
      </c>
      <c r="N251" s="3"/>
      <c r="O251" s="9" t="str">
        <f ca="1"/>
        <v>2/27/2025</v>
      </c>
      <c r="P251" s="7">
        <f ca="1"/>
        <v>589.92600000000004</v>
      </c>
      <c r="Q251" s="7">
        <f ca="1"/>
        <v>591.12</v>
      </c>
      <c r="R251" s="7">
        <f ca="1"/>
        <v>577.84299999999996</v>
      </c>
      <c r="S251" s="7">
        <f ca="1"/>
        <v>578.279</v>
      </c>
      <c r="T251" s="8">
        <f ca="1"/>
        <v>74196.66</v>
      </c>
      <c r="U251" s="3"/>
      <c r="V251" s="9" t="str">
        <f ca="1"/>
        <v>2/27/2025</v>
      </c>
      <c r="W251" s="7">
        <f ca="1"/>
        <v>680.33399999999995</v>
      </c>
      <c r="X251" s="7">
        <f ca="1"/>
        <v>686.53200000000004</v>
      </c>
      <c r="Y251" s="7">
        <f ca="1"/>
        <v>655.50400000000002</v>
      </c>
      <c r="Z251" s="7">
        <f ca="1"/>
        <v>656.19799999999998</v>
      </c>
      <c r="AA251" s="8">
        <f ca="1"/>
        <v>12500.01</v>
      </c>
    </row>
    <row r="252" spans="1:27" x14ac:dyDescent="0.35">
      <c r="A252" s="9" t="str">
        <f ca="1"/>
        <v>2/26/2025</v>
      </c>
      <c r="B252" s="7">
        <f ca="1"/>
        <v>243.28800000000001</v>
      </c>
      <c r="C252" s="7">
        <f ca="1"/>
        <v>243.94200000000001</v>
      </c>
      <c r="D252" s="7">
        <f ca="1"/>
        <v>238.09399999999999</v>
      </c>
      <c r="E252" s="7">
        <f ca="1"/>
        <v>239.33199999999999</v>
      </c>
      <c r="F252" s="8">
        <f ca="1"/>
        <v>44433.56</v>
      </c>
      <c r="G252" s="3"/>
      <c r="H252" s="9" t="str">
        <f ca="1"/>
        <v>2/26/2025</v>
      </c>
      <c r="I252" s="7">
        <f ca="1"/>
        <v>303.71499999999997</v>
      </c>
      <c r="J252" s="7">
        <f ca="1"/>
        <v>309</v>
      </c>
      <c r="K252" s="7">
        <f ca="1"/>
        <v>288.04000000000002</v>
      </c>
      <c r="L252" s="7">
        <f ca="1"/>
        <v>290.8</v>
      </c>
      <c r="M252" s="8">
        <f ca="1"/>
        <v>100118.281</v>
      </c>
      <c r="N252" s="3"/>
      <c r="O252" s="9" t="str">
        <f ca="1"/>
        <v>2/26/2025</v>
      </c>
      <c r="P252" s="7">
        <f ca="1"/>
        <v>589.01700000000005</v>
      </c>
      <c r="Q252" s="7">
        <f ca="1"/>
        <v>592.66200000000003</v>
      </c>
      <c r="R252" s="7">
        <f ca="1"/>
        <v>584.96500000000003</v>
      </c>
      <c r="S252" s="7">
        <f ca="1"/>
        <v>587.65899999999999</v>
      </c>
      <c r="T252" s="8">
        <f ca="1"/>
        <v>43321.58</v>
      </c>
      <c r="U252" s="3"/>
      <c r="V252" s="9" t="str">
        <f ca="1"/>
        <v>2/26/2025</v>
      </c>
      <c r="W252" s="7">
        <f ca="1"/>
        <v>657.60500000000002</v>
      </c>
      <c r="X252" s="7">
        <f ca="1"/>
        <v>680.91</v>
      </c>
      <c r="Y252" s="7">
        <f ca="1"/>
        <v>655.93200000000002</v>
      </c>
      <c r="Z252" s="7">
        <f ca="1"/>
        <v>671.61</v>
      </c>
      <c r="AA252" s="8">
        <f ca="1"/>
        <v>14488.71</v>
      </c>
    </row>
    <row r="253" spans="1:27" x14ac:dyDescent="0.35">
      <c r="A253" s="9" t="str">
        <f ca="1"/>
        <v>2/25/2025</v>
      </c>
      <c r="B253" s="7">
        <f ca="1"/>
        <v>246.94300000000001</v>
      </c>
      <c r="C253" s="7">
        <f ca="1"/>
        <v>248.941</v>
      </c>
      <c r="D253" s="7">
        <f ca="1"/>
        <v>243.84899999999999</v>
      </c>
      <c r="E253" s="7">
        <f ca="1"/>
        <v>245.983</v>
      </c>
      <c r="F253" s="8">
        <f ca="1"/>
        <v>48013.27</v>
      </c>
      <c r="G253" s="3"/>
      <c r="H253" s="9" t="str">
        <f ca="1"/>
        <v>2/25/2025</v>
      </c>
      <c r="I253" s="7">
        <f ca="1"/>
        <v>327.02499999999998</v>
      </c>
      <c r="J253" s="7">
        <f ca="1"/>
        <v>328.89</v>
      </c>
      <c r="K253" s="7">
        <f ca="1"/>
        <v>297.25099999999998</v>
      </c>
      <c r="L253" s="7">
        <f ca="1"/>
        <v>302.8</v>
      </c>
      <c r="M253" s="8">
        <f ca="1"/>
        <v>134228.78099999999</v>
      </c>
      <c r="N253" s="3"/>
      <c r="O253" s="9" t="str">
        <f ca="1"/>
        <v>2/25/2025</v>
      </c>
      <c r="P253" s="7">
        <f ca="1"/>
        <v>590.22299999999996</v>
      </c>
      <c r="Q253" s="7">
        <f ca="1"/>
        <v>590.99199999999996</v>
      </c>
      <c r="R253" s="7">
        <f ca="1"/>
        <v>582.69600000000003</v>
      </c>
      <c r="S253" s="7">
        <f ca="1"/>
        <v>587.36300000000006</v>
      </c>
      <c r="T253" s="8">
        <f ca="1"/>
        <v>58266.47</v>
      </c>
      <c r="U253" s="3"/>
      <c r="V253" s="9" t="str">
        <f ca="1"/>
        <v>2/25/2025</v>
      </c>
      <c r="W253" s="7">
        <f ca="1"/>
        <v>663.90700000000004</v>
      </c>
      <c r="X253" s="7">
        <f ca="1"/>
        <v>665.94899999999996</v>
      </c>
      <c r="Y253" s="7">
        <f ca="1"/>
        <v>639.84299999999996</v>
      </c>
      <c r="Z253" s="7">
        <f ca="1"/>
        <v>655.46</v>
      </c>
      <c r="AA253" s="8">
        <f ca="1"/>
        <v>20579.66</v>
      </c>
    </row>
    <row r="254" spans="1:27" x14ac:dyDescent="0.35">
      <c r="A254" s="9" t="str">
        <f ca="1"/>
        <v>2/24/2025</v>
      </c>
      <c r="B254" s="7">
        <f ca="1"/>
        <v>243.881</v>
      </c>
      <c r="C254" s="7">
        <f ca="1"/>
        <v>247.80600000000001</v>
      </c>
      <c r="D254" s="7">
        <f ca="1"/>
        <v>243.36099999999999</v>
      </c>
      <c r="E254" s="7">
        <f ca="1"/>
        <v>246.04300000000001</v>
      </c>
      <c r="F254" s="8">
        <f ca="1"/>
        <v>51326.400000000001</v>
      </c>
      <c r="G254" s="3"/>
      <c r="H254" s="9" t="str">
        <f ca="1"/>
        <v>2/24/2025</v>
      </c>
      <c r="I254" s="7">
        <f ca="1"/>
        <v>338.14</v>
      </c>
      <c r="J254" s="7">
        <f ca="1"/>
        <v>342.39699999999999</v>
      </c>
      <c r="K254" s="7">
        <f ca="1"/>
        <v>324.7</v>
      </c>
      <c r="L254" s="7">
        <f ca="1"/>
        <v>330.53</v>
      </c>
      <c r="M254" s="8">
        <f ca="1"/>
        <v>76052.320000000007</v>
      </c>
      <c r="N254" s="3"/>
      <c r="O254" s="9" t="str">
        <f ca="1"/>
        <v>2/24/2025</v>
      </c>
      <c r="P254" s="7">
        <f ca="1"/>
        <v>595.03599999999994</v>
      </c>
      <c r="Q254" s="7">
        <f ca="1"/>
        <v>596.07299999999998</v>
      </c>
      <c r="R254" s="7">
        <f ca="1"/>
        <v>589.54499999999996</v>
      </c>
      <c r="S254" s="7">
        <f ca="1"/>
        <v>590.298</v>
      </c>
      <c r="T254" s="8">
        <f ca="1"/>
        <v>50737.21</v>
      </c>
      <c r="U254" s="3"/>
      <c r="V254" s="9" t="str">
        <f ca="1"/>
        <v>2/24/2025</v>
      </c>
      <c r="W254" s="7">
        <f ca="1"/>
        <v>684.15200000000004</v>
      </c>
      <c r="X254" s="7">
        <f ca="1"/>
        <v>685.15899999999999</v>
      </c>
      <c r="Y254" s="7">
        <f ca="1"/>
        <v>660.36800000000005</v>
      </c>
      <c r="Z254" s="7">
        <f ca="1"/>
        <v>666.05700000000002</v>
      </c>
      <c r="AA254" s="8">
        <f ca="1"/>
        <v>15676.99</v>
      </c>
    </row>
    <row r="255" spans="1:27" x14ac:dyDescent="0.35">
      <c r="A255" s="9" t="str">
        <f ca="1"/>
        <v>2/21/2025</v>
      </c>
      <c r="B255" s="7">
        <f ca="1"/>
        <v>244.90100000000001</v>
      </c>
      <c r="C255" s="7">
        <f ca="1"/>
        <v>247.636</v>
      </c>
      <c r="D255" s="7">
        <f ca="1"/>
        <v>244.15799999999999</v>
      </c>
      <c r="E255" s="7">
        <f ca="1"/>
        <v>244.499</v>
      </c>
      <c r="F255" s="8">
        <f ca="1"/>
        <v>53197.43</v>
      </c>
      <c r="G255" s="3"/>
      <c r="H255" s="9" t="str">
        <f ca="1"/>
        <v>2/21/2025</v>
      </c>
      <c r="I255" s="7">
        <f ca="1"/>
        <v>353.44</v>
      </c>
      <c r="J255" s="7">
        <f ca="1"/>
        <v>354.98</v>
      </c>
      <c r="K255" s="7">
        <f ca="1"/>
        <v>334.42</v>
      </c>
      <c r="L255" s="7">
        <f ca="1"/>
        <v>337.8</v>
      </c>
      <c r="M255" s="8">
        <f ca="1"/>
        <v>74058.649999999994</v>
      </c>
      <c r="N255" s="3"/>
      <c r="O255" s="9" t="str">
        <f ca="1"/>
        <v>2/21/2025</v>
      </c>
      <c r="P255" s="7">
        <f ca="1"/>
        <v>603.08199999999999</v>
      </c>
      <c r="Q255" s="7">
        <f ca="1"/>
        <v>603.25900000000001</v>
      </c>
      <c r="R255" s="7">
        <f ca="1"/>
        <v>592.49</v>
      </c>
      <c r="S255" s="7">
        <f ca="1"/>
        <v>592.99699999999996</v>
      </c>
      <c r="T255" s="8">
        <f ca="1"/>
        <v>76519.820000000007</v>
      </c>
      <c r="U255" s="3"/>
      <c r="V255" s="9" t="str">
        <f ca="1"/>
        <v>2/21/2025</v>
      </c>
      <c r="W255" s="7">
        <f ca="1"/>
        <v>694.42</v>
      </c>
      <c r="X255" s="7">
        <f ca="1"/>
        <v>701.70799999999997</v>
      </c>
      <c r="Y255" s="7">
        <f ca="1"/>
        <v>680.21600000000001</v>
      </c>
      <c r="Z255" s="7">
        <f ca="1"/>
        <v>681.42899999999997</v>
      </c>
      <c r="AA255" s="8">
        <f ca="1"/>
        <v>15660.36</v>
      </c>
    </row>
    <row r="256" spans="1:27" x14ac:dyDescent="0.35">
      <c r="A256" s="9" t="str">
        <f ca="1"/>
        <v>2/20/2025</v>
      </c>
      <c r="B256" s="7">
        <f ca="1"/>
        <v>243.89599999999999</v>
      </c>
      <c r="C256" s="7">
        <f ca="1"/>
        <v>245.73500000000001</v>
      </c>
      <c r="D256" s="7">
        <f ca="1"/>
        <v>243.232</v>
      </c>
      <c r="E256" s="7">
        <f ca="1"/>
        <v>244.77799999999999</v>
      </c>
      <c r="F256" s="8">
        <f ca="1"/>
        <v>32316.91</v>
      </c>
      <c r="G256" s="3"/>
      <c r="H256" s="9" t="str">
        <f ca="1"/>
        <v>2/20/2025</v>
      </c>
      <c r="I256" s="7">
        <f ca="1"/>
        <v>361.51</v>
      </c>
      <c r="J256" s="7">
        <f ca="1"/>
        <v>362.3</v>
      </c>
      <c r="K256" s="7">
        <f ca="1"/>
        <v>348</v>
      </c>
      <c r="L256" s="7">
        <f ca="1"/>
        <v>354.4</v>
      </c>
      <c r="M256" s="8">
        <f ca="1"/>
        <v>45965.35</v>
      </c>
      <c r="N256" s="3"/>
      <c r="O256" s="9" t="str">
        <f ca="1"/>
        <v>2/20/2025</v>
      </c>
      <c r="P256" s="7">
        <f ca="1"/>
        <v>604.44600000000003</v>
      </c>
      <c r="Q256" s="7">
        <f ca="1"/>
        <v>604.62699999999995</v>
      </c>
      <c r="R256" s="7">
        <f ca="1"/>
        <v>599.952</v>
      </c>
      <c r="S256" s="7">
        <f ca="1"/>
        <v>603.31600000000003</v>
      </c>
      <c r="T256" s="8">
        <f ca="1"/>
        <v>36554</v>
      </c>
      <c r="U256" s="3"/>
      <c r="V256" s="9" t="str">
        <f ca="1"/>
        <v>2/20/2025</v>
      </c>
      <c r="W256" s="7">
        <f ca="1"/>
        <v>695.11300000000006</v>
      </c>
      <c r="X256" s="7">
        <f ca="1"/>
        <v>703.46299999999997</v>
      </c>
      <c r="Y256" s="7">
        <f ca="1"/>
        <v>691.46</v>
      </c>
      <c r="Z256" s="7">
        <f ca="1"/>
        <v>692.68399999999997</v>
      </c>
      <c r="AA256" s="8">
        <f ca="1"/>
        <v>12587.41</v>
      </c>
    </row>
    <row r="257" spans="1:27" x14ac:dyDescent="0.35">
      <c r="A257" s="9" t="str">
        <f ca="1"/>
        <v>2/19/2025</v>
      </c>
      <c r="B257" s="7">
        <f ca="1"/>
        <v>243.61699999999999</v>
      </c>
      <c r="C257" s="7">
        <f ca="1"/>
        <v>244.96799999999999</v>
      </c>
      <c r="D257" s="7">
        <f ca="1"/>
        <v>242.107</v>
      </c>
      <c r="E257" s="7">
        <f ca="1"/>
        <v>243.822</v>
      </c>
      <c r="F257" s="8">
        <f ca="1"/>
        <v>32204.22</v>
      </c>
      <c r="G257" s="3"/>
      <c r="H257" s="9" t="str">
        <f ca="1"/>
        <v>2/19/2025</v>
      </c>
      <c r="I257" s="7">
        <f ca="1"/>
        <v>354</v>
      </c>
      <c r="J257" s="7">
        <f ca="1"/>
        <v>367.34</v>
      </c>
      <c r="K257" s="7">
        <f ca="1"/>
        <v>353.67</v>
      </c>
      <c r="L257" s="7">
        <f ca="1"/>
        <v>360.56</v>
      </c>
      <c r="M257" s="8">
        <f ca="1"/>
        <v>67094.37</v>
      </c>
      <c r="N257" s="3"/>
      <c r="O257" s="9" t="str">
        <f ca="1"/>
        <v>2/19/2025</v>
      </c>
      <c r="P257" s="7">
        <f ca="1"/>
        <v>603.00300000000004</v>
      </c>
      <c r="Q257" s="7">
        <f ca="1"/>
        <v>606.15499999999997</v>
      </c>
      <c r="R257" s="7">
        <f ca="1"/>
        <v>602.46299999999997</v>
      </c>
      <c r="S257" s="7">
        <f ca="1"/>
        <v>605.83600000000001</v>
      </c>
      <c r="T257" s="8">
        <f ca="1"/>
        <v>31011.07</v>
      </c>
      <c r="U257" s="3"/>
      <c r="V257" s="9" t="str">
        <f ca="1"/>
        <v>2/19/2025</v>
      </c>
      <c r="W257" s="7">
        <f ca="1"/>
        <v>701.91200000000003</v>
      </c>
      <c r="X257" s="7">
        <f ca="1"/>
        <v>704.82899999999995</v>
      </c>
      <c r="Y257" s="7">
        <f ca="1"/>
        <v>693.20500000000004</v>
      </c>
      <c r="Z257" s="7">
        <f ca="1"/>
        <v>701.58600000000001</v>
      </c>
      <c r="AA257" s="8">
        <f ca="1"/>
        <v>17535.48</v>
      </c>
    </row>
    <row r="258" spans="1:27" x14ac:dyDescent="0.35">
      <c r="A258" t="str">
        <f ca="1"/>
        <v>2/18/2025</v>
      </c>
      <c r="B258">
        <f ca="1"/>
        <v>243.10900000000001</v>
      </c>
      <c r="C258">
        <f ca="1"/>
        <v>244.14099999999999</v>
      </c>
      <c r="D258">
        <f ca="1"/>
        <v>240.792</v>
      </c>
      <c r="E258">
        <f ca="1"/>
        <v>243.42400000000001</v>
      </c>
      <c r="F258">
        <f ca="1"/>
        <v>48822.49</v>
      </c>
      <c r="H258" t="str">
        <f ca="1"/>
        <v>2/18/2025</v>
      </c>
      <c r="I258">
        <f ca="1"/>
        <v>355.01</v>
      </c>
      <c r="J258">
        <f ca="1"/>
        <v>359.1</v>
      </c>
      <c r="K258">
        <f ca="1"/>
        <v>350.02</v>
      </c>
      <c r="L258">
        <f ca="1"/>
        <v>354.11</v>
      </c>
      <c r="M258">
        <f ca="1"/>
        <v>51631.7</v>
      </c>
      <c r="O258" t="str">
        <f ca="1"/>
        <v>2/18/2025</v>
      </c>
      <c r="P258">
        <f ca="1"/>
        <v>603.79300000000001</v>
      </c>
      <c r="Q258">
        <f ca="1"/>
        <v>604.43499999999995</v>
      </c>
      <c r="R258">
        <f ca="1"/>
        <v>601.29700000000003</v>
      </c>
      <c r="S258">
        <f ca="1"/>
        <v>604.41300000000001</v>
      </c>
      <c r="T258">
        <f ca="1"/>
        <v>26749.03</v>
      </c>
      <c r="V258" t="str">
        <f ca="1"/>
        <v>2/18/2025</v>
      </c>
      <c r="W258">
        <f ca="1"/>
        <v>733.71799999999996</v>
      </c>
      <c r="X258">
        <f ca="1"/>
        <v>734.73699999999997</v>
      </c>
      <c r="Y258">
        <f ca="1"/>
        <v>704.22</v>
      </c>
      <c r="Z258">
        <f ca="1"/>
        <v>714.14700000000005</v>
      </c>
      <c r="AA258">
        <f ca="1"/>
        <v>21938.7</v>
      </c>
    </row>
  </sheetData>
  <mergeCells count="2">
    <mergeCell ref="A1:D1"/>
    <mergeCell ref="Y1:AA1"/>
  </mergeCells>
  <conditionalFormatting sqref="A7:AA257">
    <cfRule type="expression" dxfId="0" priority="1">
      <formula>MOD(ROW(),2)=0</formula>
    </cfRule>
  </conditionalFormatting>
  <dataValidations count="1">
    <dataValidation type="whole" allowBlank="1" showInputMessage="1" showErrorMessage="1" errorTitle="Invalid" error="Enter a whole number between 1 and 30." promptTitle="Lookback Period" prompt="Enter number of years (1–30)" sqref="B2" xr:uid="{5D1E3FFE-2A82-4F3E-BDD0-E069B8B1A56D}">
      <formula1>1</formula1>
      <formula2>30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Charbonnet</dc:creator>
  <cp:lastModifiedBy>Daniel Charbonnet</cp:lastModifiedBy>
  <dcterms:created xsi:type="dcterms:W3CDTF">2026-02-19T21:41:10Z</dcterms:created>
  <dcterms:modified xsi:type="dcterms:W3CDTF">2026-02-19T22:23:35Z</dcterms:modified>
</cp:coreProperties>
</file>